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20" yWindow="-120" windowWidth="29040" windowHeight="15840" tabRatio="931"/>
  </bookViews>
  <sheets>
    <sheet name="Rekapitulace" sheetId="12" r:id="rId1"/>
    <sheet name="1.technologie" sheetId="43" r:id="rId2"/>
  </sheets>
  <definedNames>
    <definedName name="_xlnm.Print_Titles" localSheetId="1">'1.technologie'!$1:$11</definedName>
    <definedName name="_xlnm.Print_Titles" localSheetId="0">Rekapitulace!$1:$11</definedName>
    <definedName name="_xlnm.Print_Area" localSheetId="1">'1.technologie'!$A$1:$I$129</definedName>
    <definedName name="_xlnm.Print_Area" localSheetId="0">Rekapitulace!$A$1:$D$41</definedName>
  </definedNames>
  <calcPr calcId="145621"/>
</workbook>
</file>

<file path=xl/calcChain.xml><?xml version="1.0" encoding="utf-8"?>
<calcChain xmlns="http://schemas.openxmlformats.org/spreadsheetml/2006/main">
  <c r="H70" i="43" l="1"/>
  <c r="H28" i="43"/>
  <c r="H29" i="43"/>
  <c r="H30" i="43"/>
  <c r="H31" i="43"/>
  <c r="H32" i="43"/>
  <c r="H33" i="43"/>
  <c r="H34" i="43"/>
  <c r="H35" i="43"/>
  <c r="H36" i="43"/>
  <c r="H37" i="43"/>
  <c r="H38" i="43"/>
  <c r="H39" i="43"/>
  <c r="H40" i="43"/>
  <c r="H41" i="43"/>
  <c r="H42" i="43"/>
  <c r="H43" i="43"/>
  <c r="H44" i="43"/>
  <c r="H45" i="43"/>
  <c r="H46" i="43"/>
  <c r="H47" i="43"/>
  <c r="H48" i="43"/>
  <c r="H49" i="43"/>
  <c r="H50" i="43"/>
  <c r="H51" i="43"/>
  <c r="H18" i="43"/>
  <c r="H19" i="43"/>
  <c r="H20" i="43"/>
  <c r="H21" i="43"/>
  <c r="H22" i="43"/>
  <c r="H23" i="43"/>
  <c r="H24" i="43"/>
  <c r="H25" i="43"/>
  <c r="H26" i="43"/>
  <c r="H27" i="43"/>
  <c r="H100" i="43" l="1"/>
  <c r="H95" i="43"/>
  <c r="H97" i="43"/>
  <c r="H96" i="43"/>
  <c r="H94" i="43"/>
  <c r="H84" i="43"/>
  <c r="H83" i="43"/>
  <c r="H82" i="43"/>
  <c r="H101" i="43"/>
  <c r="H102" i="43"/>
  <c r="H103" i="43"/>
  <c r="H71" i="43" l="1"/>
  <c r="H69" i="43"/>
  <c r="H119" i="43"/>
  <c r="H122" i="43"/>
  <c r="B17" i="12" l="1"/>
  <c r="B7" i="43"/>
  <c r="H115" i="43"/>
  <c r="H116" i="43"/>
  <c r="H17" i="43"/>
  <c r="H60" i="43" l="1"/>
  <c r="H61" i="43"/>
  <c r="H62" i="43"/>
  <c r="H63" i="43"/>
  <c r="H64" i="43"/>
  <c r="H65" i="43"/>
  <c r="H66" i="43"/>
  <c r="H123" i="43" l="1"/>
  <c r="H108" i="43"/>
  <c r="H110" i="43"/>
  <c r="H105" i="43"/>
  <c r="H99" i="43"/>
  <c r="H72" i="43" l="1"/>
  <c r="H114" i="43" l="1"/>
  <c r="F5" i="43"/>
  <c r="F4" i="43"/>
  <c r="I351" i="43"/>
  <c r="H352" i="43" s="1"/>
  <c r="H170" i="43"/>
  <c r="H169" i="43"/>
  <c r="H168" i="43"/>
  <c r="H167" i="43"/>
  <c r="H166" i="43"/>
  <c r="H165" i="43"/>
  <c r="H164" i="43"/>
  <c r="H163" i="43"/>
  <c r="H162" i="43"/>
  <c r="H161" i="43"/>
  <c r="H160" i="43"/>
  <c r="H159" i="43"/>
  <c r="H158" i="43"/>
  <c r="H157" i="43"/>
  <c r="G607" i="12"/>
  <c r="H607" i="12"/>
  <c r="O607" i="12"/>
  <c r="P607" i="12" s="1"/>
  <c r="W607" i="12"/>
  <c r="X607" i="12" s="1"/>
  <c r="AE607" i="12"/>
  <c r="AF607" i="12" s="1"/>
  <c r="AM607" i="12"/>
  <c r="AN607" i="12" s="1"/>
  <c r="AU607" i="12"/>
  <c r="AV607" i="12" s="1"/>
  <c r="BC607" i="12"/>
  <c r="BD607" i="12" s="1"/>
  <c r="BK607" i="12"/>
  <c r="BL607" i="12" s="1"/>
  <c r="BS607" i="12"/>
  <c r="BT607" i="12" s="1"/>
  <c r="CA607" i="12"/>
  <c r="CB607" i="12" s="1"/>
  <c r="CI607" i="12"/>
  <c r="CJ607" i="12" s="1"/>
  <c r="CQ607" i="12"/>
  <c r="CR607" i="12" s="1"/>
  <c r="CY607" i="12"/>
  <c r="CZ607" i="12" s="1"/>
  <c r="DG607" i="12"/>
  <c r="DH607" i="12" s="1"/>
  <c r="DO607" i="12"/>
  <c r="DP607" i="12" s="1"/>
  <c r="DW607" i="12"/>
  <c r="DX607" i="12" s="1"/>
  <c r="EE607" i="12"/>
  <c r="EF607" i="12" s="1"/>
  <c r="EM607" i="12"/>
  <c r="EN607" i="12" s="1"/>
  <c r="EU607" i="12"/>
  <c r="EV607" i="12" s="1"/>
  <c r="FC607" i="12"/>
  <c r="FD607" i="12" s="1"/>
  <c r="FK607" i="12"/>
  <c r="FL607" i="12" s="1"/>
  <c r="FS607" i="12"/>
  <c r="FT607" i="12" s="1"/>
  <c r="GA607" i="12"/>
  <c r="GB607" i="12" s="1"/>
  <c r="GI607" i="12"/>
  <c r="GJ607" i="12" s="1"/>
  <c r="GQ607" i="12"/>
  <c r="GR607" i="12" s="1"/>
  <c r="GY607" i="12"/>
  <c r="GZ607" i="12" s="1"/>
  <c r="HG607" i="12"/>
  <c r="HH607" i="12" s="1"/>
  <c r="HO607" i="12"/>
  <c r="HP607" i="12" s="1"/>
  <c r="I117" i="43"/>
  <c r="I125" i="43" l="1"/>
  <c r="D17" i="12" s="1"/>
  <c r="D22" i="12" s="1"/>
  <c r="H125" i="43"/>
  <c r="H126" i="43" l="1"/>
  <c r="C17" i="12"/>
  <c r="D18" i="12" s="1"/>
  <c r="C22" i="12" l="1"/>
  <c r="D23" i="12" s="1"/>
</calcChain>
</file>

<file path=xl/sharedStrings.xml><?xml version="1.0" encoding="utf-8"?>
<sst xmlns="http://schemas.openxmlformats.org/spreadsheetml/2006/main" count="306" uniqueCount="132">
  <si>
    <t>Zkrácený text dodávky - montáže</t>
  </si>
  <si>
    <t>MJ</t>
  </si>
  <si>
    <t>J.CENA</t>
  </si>
  <si>
    <t>ks</t>
  </si>
  <si>
    <t>2.20.</t>
  </si>
  <si>
    <t>Dmychadlo pro perličkovou masáž - výkon 270 m3/h; 4 kW</t>
  </si>
  <si>
    <t>vč. filtru a tlumiče</t>
  </si>
  <si>
    <t>1.</t>
  </si>
  <si>
    <t>MONTÁŽ</t>
  </si>
  <si>
    <t>POČET</t>
  </si>
  <si>
    <t>DODÁVKA</t>
  </si>
  <si>
    <t>REKAPITULACE :</t>
  </si>
  <si>
    <t>Pozice</t>
  </si>
  <si>
    <t>na</t>
  </si>
  <si>
    <t>výkrese</t>
  </si>
  <si>
    <t>Číslo</t>
  </si>
  <si>
    <t>položky</t>
  </si>
  <si>
    <t>uzavíracích zpětných klapek.</t>
  </si>
  <si>
    <t>Jsou-li v projektu uvedeny obchodní názvy výrobků a materiálů, jedná se pouze o příklad určující</t>
  </si>
  <si>
    <t xml:space="preserve"> technické parametry, minimální kvalitativní požadavky a vzhled u viditelných prvků. Je možné je nahradit </t>
  </si>
  <si>
    <t>výrobkem, nebo materiálem stejné a vyšší kvalitativní úrovně</t>
  </si>
  <si>
    <t xml:space="preserve">1. </t>
  </si>
  <si>
    <t>Ceny jsou uvedeny v CZK</t>
  </si>
  <si>
    <t>1.1.</t>
  </si>
  <si>
    <t xml:space="preserve">Uvedené ceny obsahují dodávku dle výše uvedených pozic, dopravu materiálu na stavbu, </t>
  </si>
  <si>
    <t xml:space="preserve">dopravu montérů, montáž a montážní materiál, uvedení do provozu, provozní zkoušky, </t>
  </si>
  <si>
    <t xml:space="preserve">Celková cena neobsahuje DPH v zákonem stanovené výši, elektroinstalaci a MaR, stavební, bourací </t>
  </si>
  <si>
    <t xml:space="preserve">a izolační materiál a práce, přívod elektro k bazénovému rozvaděči, přívod kanalizace pro vypouštění </t>
  </si>
  <si>
    <t>bazénu a pro praní filtru, přívod pitné vody do strojovny bazénové technologie.</t>
  </si>
  <si>
    <t>Cena celkem bez DPH</t>
  </si>
  <si>
    <t>m</t>
  </si>
  <si>
    <t>materiálu. Součástí tvarovek jednotlivých dimenzí jsou spojky,</t>
  </si>
  <si>
    <t>T-kusy, kolena, redukce, kompletní příruby vč. těsnění, šroubení,</t>
  </si>
  <si>
    <t xml:space="preserve">závitové spojky a navrtávací pásy se závitem. Úchyty pro </t>
  </si>
  <si>
    <t xml:space="preserve"> kohoutů, uzavíracích klapek, kuželových zpětných ventilů</t>
  </si>
  <si>
    <t>Náklady spojené s:</t>
  </si>
  <si>
    <t>potrubí, konzoly, úchyty a závitové tyče. Vč. kulových</t>
  </si>
  <si>
    <t>kpl</t>
  </si>
  <si>
    <t>Montáž, doprava montérů a materiálu, ubytování</t>
  </si>
  <si>
    <t>Potrubí PVC-U</t>
  </si>
  <si>
    <t>75 mm</t>
  </si>
  <si>
    <t>dimenze</t>
  </si>
  <si>
    <t>uložení na skládku</t>
  </si>
  <si>
    <t xml:space="preserve"> - včetně vnitrostaveništního přesunu demontovaných hmot, odvozu a </t>
  </si>
  <si>
    <r>
      <rPr>
        <b/>
        <sz val="8"/>
        <rFont val="Calibri"/>
        <family val="2"/>
        <charset val="238"/>
        <scheme val="minor"/>
      </rPr>
      <t xml:space="preserve">Potrubí a tvarovky PVC-U </t>
    </r>
    <r>
      <rPr>
        <sz val="8"/>
        <rFont val="Calibri"/>
        <family val="2"/>
        <charset val="238"/>
        <scheme val="minor"/>
      </rPr>
      <t xml:space="preserve">  vč. upevňovacího a montážního</t>
    </r>
  </si>
  <si>
    <t>PS 01 Bazénová technologie</t>
  </si>
  <si>
    <t>přesunem hmot a materiálu na stavbě</t>
  </si>
  <si>
    <t>1.2.</t>
  </si>
  <si>
    <t>1.5.</t>
  </si>
  <si>
    <t>1.6.</t>
  </si>
  <si>
    <t>1.7.</t>
  </si>
  <si>
    <t>1.9.</t>
  </si>
  <si>
    <t>zaškolení obsluhy a dokumentaci pro obsluhu.</t>
  </si>
  <si>
    <t>Vypracoval: Jan Ondráš</t>
  </si>
  <si>
    <t>Vedlejší rozpočtové náklady</t>
  </si>
  <si>
    <t>110 mm</t>
  </si>
  <si>
    <t>Demontáže stávajícího potrubí</t>
  </si>
  <si>
    <t>1.3.</t>
  </si>
  <si>
    <t>1.4.</t>
  </si>
  <si>
    <t>1.10.</t>
  </si>
  <si>
    <t>1.11.</t>
  </si>
  <si>
    <t>1.12.</t>
  </si>
  <si>
    <t>1.13.</t>
  </si>
  <si>
    <t>Bazénová technologie</t>
  </si>
  <si>
    <t>Ve Zlíně: 01/2024</t>
  </si>
  <si>
    <t>1.14.</t>
  </si>
  <si>
    <t xml:space="preserve"> - včetně kolen, T-kusů, klapek atd…</t>
  </si>
  <si>
    <t>Účast při zprovoznění zařízení</t>
  </si>
  <si>
    <t xml:space="preserve"> - vizuální kontrola potrubních rozvodů po sprovoznění filtrace</t>
  </si>
  <si>
    <t>lepidlo</t>
  </si>
  <si>
    <t>kg</t>
  </si>
  <si>
    <t>čistič</t>
  </si>
  <si>
    <t>1.8.</t>
  </si>
  <si>
    <t>Kalové čerpadlo - výkon 30 m3/h, H=8,0m; 2,60 kW</t>
  </si>
  <si>
    <t xml:space="preserve"> - 50 Hz; napětí 400 V</t>
  </si>
  <si>
    <t xml:space="preserve"> - minimální hladina odčerpání 63 mm</t>
  </si>
  <si>
    <t xml:space="preserve"> - připojení 2''</t>
  </si>
  <si>
    <t xml:space="preserve"> - velikost pevn. částic 50 mm</t>
  </si>
  <si>
    <t xml:space="preserve"> - tělo čerpadla z nerezi AISI 304</t>
  </si>
  <si>
    <t xml:space="preserve"> - mechanická ucpávka silikon carbid</t>
  </si>
  <si>
    <t xml:space="preserve"> - krytí IP 68, izolační třída F</t>
  </si>
  <si>
    <t xml:space="preserve"> - otáčky 2850 ot. / min.</t>
  </si>
  <si>
    <r>
      <rPr>
        <b/>
        <sz val="8"/>
        <rFont val="Calibri"/>
        <family val="2"/>
        <charset val="238"/>
        <scheme val="minor"/>
      </rPr>
      <t xml:space="preserve">Potrubí a elektrotvarovky PE </t>
    </r>
    <r>
      <rPr>
        <sz val="8"/>
        <rFont val="Calibri"/>
        <family val="2"/>
        <charset val="238"/>
        <scheme val="minor"/>
      </rPr>
      <t xml:space="preserve">  vč. upevňovacího a montážního</t>
    </r>
  </si>
  <si>
    <t>Potrubí PE</t>
  </si>
  <si>
    <t>25 mm</t>
  </si>
  <si>
    <r>
      <rPr>
        <b/>
        <sz val="8"/>
        <rFont val="Calibri"/>
        <family val="2"/>
        <charset val="238"/>
        <scheme val="minor"/>
      </rPr>
      <t xml:space="preserve">Potrubí a tvarovky PPR </t>
    </r>
    <r>
      <rPr>
        <sz val="8"/>
        <rFont val="Calibri"/>
        <family val="2"/>
        <charset val="238"/>
        <scheme val="minor"/>
      </rPr>
      <t xml:space="preserve">  vč. upevňovacího a montážního</t>
    </r>
  </si>
  <si>
    <t>Potrubí PPR</t>
  </si>
  <si>
    <t>63 mm</t>
  </si>
  <si>
    <t>90 mm</t>
  </si>
  <si>
    <t>160 mm</t>
  </si>
  <si>
    <t>průhledítko PVC-U</t>
  </si>
  <si>
    <t>Demontáž stávající akumulační nádrže</t>
  </si>
  <si>
    <t xml:space="preserve"> - kontrola funkčnosti automatického dopouštění</t>
  </si>
  <si>
    <t>Polypropylenová akumulační nádrž</t>
  </si>
  <si>
    <t xml:space="preserve"> - vč. pojistné funkce</t>
  </si>
  <si>
    <t xml:space="preserve"> - kroutící moment 10Nm</t>
  </si>
  <si>
    <t xml:space="preserve"> - AC24…240V/DC 24…125V</t>
  </si>
  <si>
    <t xml:space="preserve"> - ovládání otevřeno-zavřeno</t>
  </si>
  <si>
    <t xml:space="preserve"> - příkon provoz 6W</t>
  </si>
  <si>
    <r>
      <t xml:space="preserve"> - připojení napájení/ovládání kabel 1m, 2x0,75mm</t>
    </r>
    <r>
      <rPr>
        <vertAlign val="superscript"/>
        <sz val="8"/>
        <rFont val="Calibri"/>
        <family val="2"/>
        <charset val="238"/>
        <scheme val="minor"/>
      </rPr>
      <t>2</t>
    </r>
  </si>
  <si>
    <t xml:space="preserve"> - ruční přestavení kličkou s uzamykatelným přepínačem </t>
  </si>
  <si>
    <t xml:space="preserve"> - mechanický ukazatel polohy</t>
  </si>
  <si>
    <t xml:space="preserve"> - životnost min. 60 000 havarijních poloh</t>
  </si>
  <si>
    <t xml:space="preserve"> - Vnější rozměr tělesa nádrže včetně ocelozinkových obručí</t>
  </si>
  <si>
    <t>3200 x 2200 mm</t>
  </si>
  <si>
    <t xml:space="preserve"> - Vnitřní rozměr tělesa nádrže 2970 x 1970 x 2000 mm</t>
  </si>
  <si>
    <t xml:space="preserve"> - Váha tělesa nádrže 641,0 kg</t>
  </si>
  <si>
    <t xml:space="preserve"> - Váha obručí 506,0 kg</t>
  </si>
  <si>
    <r>
      <t xml:space="preserve"> - Vodní plocha nádrže 5,80 m</t>
    </r>
    <r>
      <rPr>
        <vertAlign val="superscript"/>
        <sz val="8"/>
        <rFont val="Calibri"/>
        <family val="2"/>
        <charset val="238"/>
        <scheme val="minor"/>
      </rPr>
      <t>2</t>
    </r>
  </si>
  <si>
    <r>
      <t xml:space="preserve"> - Celkový objem vody nádrže 11,52 m</t>
    </r>
    <r>
      <rPr>
        <vertAlign val="superscript"/>
        <sz val="8"/>
        <rFont val="Calibri"/>
        <family val="2"/>
        <charset val="238"/>
        <scheme val="minor"/>
      </rPr>
      <t>3</t>
    </r>
  </si>
  <si>
    <t xml:space="preserve"> - Dnová deska - síla materiálu 15 mm </t>
  </si>
  <si>
    <t xml:space="preserve"> - Obvodové stěny - síla materiálu 15 mm</t>
  </si>
  <si>
    <t xml:space="preserve"> - Stropní deska - síla materiálu 15 mm </t>
  </si>
  <si>
    <t>součástí nádrže je:</t>
  </si>
  <si>
    <t xml:space="preserve">venkovní podpěry ocelových profilů pro roznesení celkové váhy </t>
  </si>
  <si>
    <t>vnitřní podpěry stropní desky 150 mm</t>
  </si>
  <si>
    <t xml:space="preserve">snížené místo nádrže systém PPR (výpust) ukončené DG přechodem </t>
  </si>
  <si>
    <t xml:space="preserve">vstupní otvor do nádrže  600 x 600 mm </t>
  </si>
  <si>
    <t xml:space="preserve"> jekl 100 x 80 x 4 mm</t>
  </si>
  <si>
    <t xml:space="preserve"> - šroubované ocelové profily žárově zinkované - tvar obdelníkový</t>
  </si>
  <si>
    <t xml:space="preserve"> jekl 80 x 40 x 4 mm</t>
  </si>
  <si>
    <t>volně položené víko na vstupním otvoru s plochám gumovým těsněním</t>
  </si>
  <si>
    <t>originální PP nášlapy do nádrže s protiskluznými body</t>
  </si>
  <si>
    <t>A.23</t>
  </si>
  <si>
    <t>Letní koupaliště Zábrdovice</t>
  </si>
  <si>
    <t>Výměna akumulační nádrže a části potrubních rozvodů ve strojovně BT</t>
  </si>
  <si>
    <t>105 - Soupis prací a dodávek</t>
  </si>
  <si>
    <t>Servoventil na dopouštěné vodě DN50</t>
  </si>
  <si>
    <t>A.18</t>
  </si>
  <si>
    <t>2.</t>
  </si>
  <si>
    <t>Elektroinstalace pro BT</t>
  </si>
  <si>
    <t>viz samostatný list: DTZ-E-102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</si>
</sst>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#,##0.0"/>
  </numFmts>
  <fonts count="69" x14ac:knownFonts="1"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8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0"/>
      <color indexed="9"/>
      <name val="Arial CE"/>
      <family val="2"/>
      <charset val="238"/>
    </font>
    <font>
      <sz val="11"/>
      <color indexed="9"/>
      <name val="Calibri"/>
      <family val="2"/>
      <charset val="238"/>
    </font>
    <font>
      <b/>
      <sz val="10"/>
      <color indexed="8"/>
      <name val="Arial CE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0"/>
      <color indexed="9"/>
      <name val="Arial CE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0"/>
      <color indexed="23"/>
      <name val="Arial CE"/>
      <family val="2"/>
      <charset val="238"/>
    </font>
    <font>
      <i/>
      <sz val="11"/>
      <color indexed="23"/>
      <name val="Calibri"/>
      <family val="2"/>
      <charset val="238"/>
    </font>
    <font>
      <b/>
      <sz val="24"/>
      <color indexed="8"/>
      <name val="Arial CE"/>
      <family val="2"/>
      <charset val="238"/>
    </font>
    <font>
      <sz val="18"/>
      <color indexed="8"/>
      <name val="Arial CE"/>
      <family val="2"/>
      <charset val="238"/>
    </font>
    <font>
      <sz val="12"/>
      <color indexed="8"/>
      <name val="Arial CE"/>
      <family val="2"/>
      <charset val="238"/>
    </font>
    <font>
      <sz val="10"/>
      <color indexed="63"/>
      <name val="Arial CE"/>
      <family val="2"/>
      <charset val="238"/>
    </font>
    <font>
      <sz val="10"/>
      <color indexed="58"/>
      <name val="Arial CE"/>
      <family val="2"/>
      <charset val="238"/>
    </font>
    <font>
      <sz val="10"/>
      <color indexed="19"/>
      <name val="Arial CE"/>
      <family val="2"/>
      <charset val="238"/>
    </font>
    <font>
      <sz val="10"/>
      <color indexed="16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sz val="11"/>
      <color rgb="FF9C650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rgb="FFFA7D0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8"/>
      <color indexed="10"/>
      <name val="Calibri"/>
      <family val="2"/>
      <charset val="238"/>
      <scheme val="minor"/>
    </font>
    <font>
      <b/>
      <i/>
      <sz val="8"/>
      <name val="Calibri"/>
      <family val="2"/>
      <charset val="238"/>
      <scheme val="minor"/>
    </font>
    <font>
      <sz val="8"/>
      <color indexed="12"/>
      <name val="Calibri"/>
      <family val="2"/>
      <charset val="238"/>
      <scheme val="minor"/>
    </font>
    <font>
      <b/>
      <i/>
      <u/>
      <sz val="11"/>
      <name val="Calibri"/>
      <family val="2"/>
      <charset val="238"/>
      <scheme val="minor"/>
    </font>
    <font>
      <u/>
      <sz val="10"/>
      <name val="Calibri"/>
      <family val="2"/>
      <charset val="238"/>
      <scheme val="minor"/>
    </font>
    <font>
      <vertAlign val="superscript"/>
      <sz val="8"/>
      <name val="Calibri"/>
      <family val="2"/>
      <charset val="238"/>
      <scheme val="minor"/>
    </font>
  </fonts>
  <fills count="61">
    <fill>
      <patternFill patternType="none"/>
    </fill>
    <fill>
      <patternFill patternType="gray125"/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45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4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8"/>
        <bgColor indexed="18"/>
      </patternFill>
    </fill>
    <fill>
      <patternFill patternType="solid">
        <fgColor indexed="23"/>
        <bgColor indexed="55"/>
      </patternFill>
    </fill>
    <fill>
      <patternFill patternType="solid">
        <fgColor indexed="41"/>
        <bgColor indexed="31"/>
      </patternFill>
    </fill>
    <fill>
      <patternFill patternType="solid">
        <fgColor indexed="24"/>
        <bgColor indexed="47"/>
      </patternFill>
    </fill>
    <fill>
      <patternFill patternType="solid">
        <fgColor indexed="16"/>
        <bgColor indexed="10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16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7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4" tint="0.79998168889431442"/>
        <bgColor indexed="64"/>
      </patternFill>
    </fill>
  </fills>
  <borders count="40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113">
    <xf numFmtId="0" fontId="0" fillId="0" borderId="0"/>
    <xf numFmtId="0" fontId="33" fillId="29" borderId="0" applyNumberFormat="0" applyBorder="0" applyAlignment="0" applyProtection="0"/>
    <xf numFmtId="0" fontId="5" fillId="2" borderId="0" applyNumberFormat="0" applyBorder="0" applyAlignment="0" applyProtection="0"/>
    <xf numFmtId="0" fontId="33" fillId="30" borderId="0" applyNumberFormat="0" applyBorder="0" applyAlignment="0" applyProtection="0"/>
    <xf numFmtId="0" fontId="5" fillId="3" borderId="0" applyNumberFormat="0" applyBorder="0" applyAlignment="0" applyProtection="0"/>
    <xf numFmtId="0" fontId="33" fillId="31" borderId="0" applyNumberFormat="0" applyBorder="0" applyAlignment="0" applyProtection="0"/>
    <xf numFmtId="0" fontId="5" fillId="4" borderId="0" applyNumberFormat="0" applyBorder="0" applyAlignment="0" applyProtection="0"/>
    <xf numFmtId="0" fontId="33" fillId="32" borderId="0" applyNumberFormat="0" applyBorder="0" applyAlignment="0" applyProtection="0"/>
    <xf numFmtId="0" fontId="5" fillId="5" borderId="0" applyNumberFormat="0" applyBorder="0" applyAlignment="0" applyProtection="0"/>
    <xf numFmtId="0" fontId="33" fillId="33" borderId="0" applyNumberFormat="0" applyBorder="0" applyAlignment="0" applyProtection="0"/>
    <xf numFmtId="0" fontId="5" fillId="6" borderId="0" applyNumberFormat="0" applyBorder="0" applyAlignment="0" applyProtection="0"/>
    <xf numFmtId="0" fontId="33" fillId="34" borderId="0" applyNumberFormat="0" applyBorder="0" applyAlignment="0" applyProtection="0"/>
    <xf numFmtId="0" fontId="5" fillId="7" borderId="0" applyNumberFormat="0" applyBorder="0" applyAlignment="0" applyProtection="0"/>
    <xf numFmtId="0" fontId="33" fillId="35" borderId="0" applyNumberFormat="0" applyBorder="0" applyAlignment="0" applyProtection="0"/>
    <xf numFmtId="0" fontId="5" fillId="8" borderId="0" applyNumberFormat="0" applyBorder="0" applyAlignment="0" applyProtection="0"/>
    <xf numFmtId="0" fontId="33" fillId="36" borderId="0" applyNumberFormat="0" applyBorder="0" applyAlignment="0" applyProtection="0"/>
    <xf numFmtId="0" fontId="5" fillId="9" borderId="0" applyNumberFormat="0" applyBorder="0" applyAlignment="0" applyProtection="0"/>
    <xf numFmtId="0" fontId="33" fillId="37" borderId="0" applyNumberFormat="0" applyBorder="0" applyAlignment="0" applyProtection="0"/>
    <xf numFmtId="0" fontId="5" fillId="10" borderId="0" applyNumberFormat="0" applyBorder="0" applyAlignment="0" applyProtection="0"/>
    <xf numFmtId="0" fontId="33" fillId="38" borderId="0" applyNumberFormat="0" applyBorder="0" applyAlignment="0" applyProtection="0"/>
    <xf numFmtId="0" fontId="5" fillId="5" borderId="0" applyNumberFormat="0" applyBorder="0" applyAlignment="0" applyProtection="0"/>
    <xf numFmtId="0" fontId="33" fillId="39" borderId="0" applyNumberFormat="0" applyBorder="0" applyAlignment="0" applyProtection="0"/>
    <xf numFmtId="0" fontId="5" fillId="8" borderId="0" applyNumberFormat="0" applyBorder="0" applyAlignment="0" applyProtection="0"/>
    <xf numFmtId="0" fontId="33" fillId="40" borderId="0" applyNumberFormat="0" applyBorder="0" applyAlignment="0" applyProtection="0"/>
    <xf numFmtId="0" fontId="5" fillId="11" borderId="0" applyNumberFormat="0" applyBorder="0" applyAlignment="0" applyProtection="0"/>
    <xf numFmtId="0" fontId="34" fillId="41" borderId="0" applyNumberFormat="0" applyBorder="0" applyAlignment="0" applyProtection="0"/>
    <xf numFmtId="0" fontId="7" fillId="12" borderId="0" applyNumberFormat="0" applyBorder="0" applyAlignment="0" applyProtection="0"/>
    <xf numFmtId="0" fontId="34" fillId="42" borderId="0" applyNumberFormat="0" applyBorder="0" applyAlignment="0" applyProtection="0"/>
    <xf numFmtId="0" fontId="7" fillId="9" borderId="0" applyNumberFormat="0" applyBorder="0" applyAlignment="0" applyProtection="0"/>
    <xf numFmtId="0" fontId="34" fillId="43" borderId="0" applyNumberFormat="0" applyBorder="0" applyAlignment="0" applyProtection="0"/>
    <xf numFmtId="0" fontId="7" fillId="10" borderId="0" applyNumberFormat="0" applyBorder="0" applyAlignment="0" applyProtection="0"/>
    <xf numFmtId="0" fontId="34" fillId="44" borderId="0" applyNumberFormat="0" applyBorder="0" applyAlignment="0" applyProtection="0"/>
    <xf numFmtId="0" fontId="7" fillId="13" borderId="0" applyNumberFormat="0" applyBorder="0" applyAlignment="0" applyProtection="0"/>
    <xf numFmtId="0" fontId="34" fillId="45" borderId="0" applyNumberFormat="0" applyBorder="0" applyAlignment="0" applyProtection="0"/>
    <xf numFmtId="0" fontId="7" fillId="14" borderId="0" applyNumberFormat="0" applyBorder="0" applyAlignment="0" applyProtection="0"/>
    <xf numFmtId="0" fontId="34" fillId="46" borderId="0" applyNumberFormat="0" applyBorder="0" applyAlignment="0" applyProtection="0"/>
    <xf numFmtId="0" fontId="7" fillId="15" borderId="0" applyNumberFormat="0" applyBorder="0" applyAlignment="0" applyProtection="0"/>
    <xf numFmtId="0" fontId="8" fillId="0" borderId="0" applyNumberFormat="0" applyFill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8" fillId="18" borderId="0" applyNumberFormat="0" applyBorder="0" applyAlignment="0" applyProtection="0"/>
    <xf numFmtId="0" fontId="32" fillId="19" borderId="0" applyNumberFormat="0" applyBorder="0" applyAlignment="0" applyProtection="0"/>
    <xf numFmtId="0" fontId="35" fillId="0" borderId="31" applyNumberFormat="0" applyFill="0" applyAlignment="0" applyProtection="0"/>
    <xf numFmtId="0" fontId="9" fillId="0" borderId="1" applyNumberFormat="0" applyFill="0" applyAlignment="0" applyProtection="0"/>
    <xf numFmtId="0" fontId="11" fillId="20" borderId="0" applyNumberFormat="0" applyBorder="0" applyAlignment="0" applyProtection="0"/>
    <xf numFmtId="0" fontId="5" fillId="0" borderId="0"/>
    <xf numFmtId="0" fontId="24" fillId="0" borderId="0" applyNumberFormat="0" applyFill="0" applyBorder="0" applyAlignment="0" applyProtection="0"/>
    <xf numFmtId="0" fontId="30" fillId="4" borderId="0" applyNumberFormat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6" fillId="47" borderId="0" applyNumberFormat="0" applyBorder="0" applyAlignment="0" applyProtection="0"/>
    <xf numFmtId="0" fontId="10" fillId="3" borderId="0" applyNumberFormat="0" applyBorder="0" applyAlignment="0" applyProtection="0"/>
    <xf numFmtId="0" fontId="37" fillId="48" borderId="32" applyNumberFormat="0" applyAlignment="0" applyProtection="0"/>
    <xf numFmtId="0" fontId="12" fillId="21" borderId="2" applyNumberFormat="0" applyAlignment="0" applyProtection="0"/>
    <xf numFmtId="44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38" fillId="0" borderId="33" applyNumberFormat="0" applyFill="0" applyAlignment="0" applyProtection="0"/>
    <xf numFmtId="0" fontId="13" fillId="0" borderId="3" applyNumberFormat="0" applyFill="0" applyAlignment="0" applyProtection="0"/>
    <xf numFmtId="0" fontId="39" fillId="0" borderId="34" applyNumberFormat="0" applyFill="0" applyAlignment="0" applyProtection="0"/>
    <xf numFmtId="0" fontId="14" fillId="0" borderId="4" applyNumberFormat="0" applyFill="0" applyAlignment="0" applyProtection="0"/>
    <xf numFmtId="0" fontId="40" fillId="0" borderId="35" applyNumberFormat="0" applyFill="0" applyAlignment="0" applyProtection="0"/>
    <xf numFmtId="0" fontId="15" fillId="0" borderId="5" applyNumberFormat="0" applyFill="0" applyAlignment="0" applyProtection="0"/>
    <xf numFmtId="0" fontId="40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31" fillId="22" borderId="0" applyNumberFormat="0" applyBorder="0" applyAlignment="0" applyProtection="0"/>
    <xf numFmtId="0" fontId="42" fillId="49" borderId="0" applyNumberFormat="0" applyBorder="0" applyAlignment="0" applyProtection="0"/>
    <xf numFmtId="0" fontId="17" fillId="23" borderId="0" applyNumberFormat="0" applyBorder="0" applyAlignment="0" applyProtection="0"/>
    <xf numFmtId="0" fontId="2" fillId="0" borderId="0"/>
    <xf numFmtId="0" fontId="33" fillId="0" borderId="0"/>
    <xf numFmtId="0" fontId="4" fillId="0" borderId="0"/>
    <xf numFmtId="0" fontId="4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9" fillId="22" borderId="6" applyNumberFormat="0" applyAlignment="0" applyProtection="0"/>
    <xf numFmtId="0" fontId="33" fillId="50" borderId="36" applyNumberFormat="0" applyFont="0" applyAlignment="0" applyProtection="0"/>
    <xf numFmtId="0" fontId="2" fillId="22" borderId="7" applyNumberFormat="0" applyAlignment="0" applyProtection="0"/>
    <xf numFmtId="0" fontId="44" fillId="0" borderId="37" applyNumberFormat="0" applyFill="0" applyAlignment="0" applyProtection="0"/>
    <xf numFmtId="0" fontId="18" fillId="0" borderId="8" applyNumberFormat="0" applyFill="0" applyAlignment="0" applyProtection="0"/>
    <xf numFmtId="0" fontId="45" fillId="51" borderId="0" applyNumberFormat="0" applyBorder="0" applyAlignment="0" applyProtection="0"/>
    <xf numFmtId="0" fontId="19" fillId="4" borderId="0" applyNumberFormat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47" fillId="52" borderId="38" applyNumberFormat="0" applyAlignment="0" applyProtection="0"/>
    <xf numFmtId="0" fontId="21" fillId="7" borderId="6" applyNumberFormat="0" applyAlignment="0" applyProtection="0"/>
    <xf numFmtId="0" fontId="48" fillId="53" borderId="38" applyNumberFormat="0" applyAlignment="0" applyProtection="0"/>
    <xf numFmtId="0" fontId="22" fillId="24" borderId="6" applyNumberFormat="0" applyAlignment="0" applyProtection="0"/>
    <xf numFmtId="0" fontId="49" fillId="53" borderId="39" applyNumberFormat="0" applyAlignment="0" applyProtection="0"/>
    <xf numFmtId="0" fontId="23" fillId="24" borderId="9" applyNumberFormat="0" applyAlignment="0" applyProtection="0"/>
    <xf numFmtId="0" fontId="50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54" borderId="0" applyNumberFormat="0" applyBorder="0" applyAlignment="0" applyProtection="0"/>
    <xf numFmtId="0" fontId="7" fillId="25" borderId="0" applyNumberFormat="0" applyBorder="0" applyAlignment="0" applyProtection="0"/>
    <xf numFmtId="0" fontId="34" fillId="55" borderId="0" applyNumberFormat="0" applyBorder="0" applyAlignment="0" applyProtection="0"/>
    <xf numFmtId="0" fontId="7" fillId="26" borderId="0" applyNumberFormat="0" applyBorder="0" applyAlignment="0" applyProtection="0"/>
    <xf numFmtId="0" fontId="34" fillId="56" borderId="0" applyNumberFormat="0" applyBorder="0" applyAlignment="0" applyProtection="0"/>
    <xf numFmtId="0" fontId="7" fillId="27" borderId="0" applyNumberFormat="0" applyBorder="0" applyAlignment="0" applyProtection="0"/>
    <xf numFmtId="0" fontId="34" fillId="57" borderId="0" applyNumberFormat="0" applyBorder="0" applyAlignment="0" applyProtection="0"/>
    <xf numFmtId="0" fontId="7" fillId="13" borderId="0" applyNumberFormat="0" applyBorder="0" applyAlignment="0" applyProtection="0"/>
    <xf numFmtId="0" fontId="34" fillId="58" borderId="0" applyNumberFormat="0" applyBorder="0" applyAlignment="0" applyProtection="0"/>
    <xf numFmtId="0" fontId="7" fillId="14" borderId="0" applyNumberFormat="0" applyBorder="0" applyAlignment="0" applyProtection="0"/>
    <xf numFmtId="0" fontId="34" fillId="59" borderId="0" applyNumberFormat="0" applyBorder="0" applyAlignment="0" applyProtection="0"/>
    <xf numFmtId="0" fontId="7" fillId="28" borderId="0" applyNumberFormat="0" applyBorder="0" applyAlignment="0" applyProtection="0"/>
  </cellStyleXfs>
  <cellXfs count="149">
    <xf numFmtId="0" fontId="0" fillId="0" borderId="0" xfId="0"/>
    <xf numFmtId="4" fontId="51" fillId="0" borderId="0" xfId="0" applyNumberFormat="1" applyFont="1" applyAlignment="1">
      <alignment horizontal="right"/>
    </xf>
    <xf numFmtId="0" fontId="51" fillId="0" borderId="0" xfId="0" applyFont="1"/>
    <xf numFmtId="0" fontId="51" fillId="0" borderId="0" xfId="0" applyFont="1" applyAlignment="1">
      <alignment horizontal="center"/>
    </xf>
    <xf numFmtId="164" fontId="51" fillId="0" borderId="0" xfId="0" applyNumberFormat="1" applyFont="1" applyAlignment="1">
      <alignment horizontal="right"/>
    </xf>
    <xf numFmtId="164" fontId="51" fillId="0" borderId="0" xfId="0" applyNumberFormat="1" applyFont="1" applyAlignment="1" applyProtection="1">
      <alignment horizontal="right"/>
      <protection locked="0"/>
    </xf>
    <xf numFmtId="0" fontId="54" fillId="0" borderId="15" xfId="0" applyFont="1" applyBorder="1"/>
    <xf numFmtId="0" fontId="54" fillId="0" borderId="0" xfId="0" applyFont="1"/>
    <xf numFmtId="0" fontId="56" fillId="0" borderId="0" xfId="0" applyFont="1"/>
    <xf numFmtId="0" fontId="53" fillId="0" borderId="0" xfId="0" applyFont="1" applyAlignment="1">
      <alignment horizontal="left"/>
    </xf>
    <xf numFmtId="0" fontId="54" fillId="0" borderId="0" xfId="0" applyFont="1" applyAlignment="1">
      <alignment horizontal="right"/>
    </xf>
    <xf numFmtId="0" fontId="53" fillId="0" borderId="16" xfId="0" applyFont="1" applyBorder="1" applyAlignment="1">
      <alignment horizontal="right"/>
    </xf>
    <xf numFmtId="0" fontId="55" fillId="0" borderId="0" xfId="0" applyFont="1"/>
    <xf numFmtId="0" fontId="55" fillId="0" borderId="0" xfId="0" applyFont="1" applyAlignment="1">
      <alignment horizontal="left"/>
    </xf>
    <xf numFmtId="0" fontId="54" fillId="0" borderId="14" xfId="0" applyFont="1" applyBorder="1"/>
    <xf numFmtId="0" fontId="53" fillId="0" borderId="14" xfId="0" applyFont="1" applyBorder="1"/>
    <xf numFmtId="0" fontId="54" fillId="0" borderId="12" xfId="0" applyFont="1" applyBorder="1"/>
    <xf numFmtId="0" fontId="51" fillId="0" borderId="18" xfId="0" applyFont="1" applyBorder="1"/>
    <xf numFmtId="0" fontId="51" fillId="0" borderId="19" xfId="0" applyFont="1" applyBorder="1" applyAlignment="1">
      <alignment horizontal="center"/>
    </xf>
    <xf numFmtId="0" fontId="51" fillId="0" borderId="13" xfId="0" applyFont="1" applyBorder="1" applyAlignment="1">
      <alignment horizontal="center"/>
    </xf>
    <xf numFmtId="0" fontId="51" fillId="0" borderId="0" xfId="0" applyFont="1" applyAlignment="1">
      <alignment horizontal="right"/>
    </xf>
    <xf numFmtId="0" fontId="55" fillId="0" borderId="0" xfId="0" applyFont="1" applyAlignment="1">
      <alignment horizontal="right"/>
    </xf>
    <xf numFmtId="49" fontId="54" fillId="0" borderId="0" xfId="0" applyNumberFormat="1" applyFont="1" applyAlignment="1">
      <alignment horizontal="right"/>
    </xf>
    <xf numFmtId="164" fontId="51" fillId="0" borderId="14" xfId="0" applyNumberFormat="1" applyFont="1" applyBorder="1" applyAlignment="1">
      <alignment horizontal="right"/>
    </xf>
    <xf numFmtId="164" fontId="60" fillId="0" borderId="0" xfId="0" applyNumberFormat="1" applyFont="1" applyAlignment="1">
      <alignment horizontal="right"/>
    </xf>
    <xf numFmtId="0" fontId="62" fillId="0" borderId="0" xfId="0" applyFont="1"/>
    <xf numFmtId="164" fontId="63" fillId="0" borderId="0" xfId="0" applyNumberFormat="1" applyFont="1" applyAlignment="1" applyProtection="1">
      <alignment horizontal="right"/>
      <protection locked="0"/>
    </xf>
    <xf numFmtId="0" fontId="60" fillId="0" borderId="0" xfId="0" applyFont="1"/>
    <xf numFmtId="0" fontId="61" fillId="0" borderId="0" xfId="0" applyFont="1"/>
    <xf numFmtId="0" fontId="53" fillId="0" borderId="20" xfId="0" applyFont="1" applyBorder="1" applyAlignment="1">
      <alignment horizontal="right"/>
    </xf>
    <xf numFmtId="0" fontId="53" fillId="0" borderId="15" xfId="0" applyFont="1" applyBorder="1" applyAlignment="1">
      <alignment horizontal="left"/>
    </xf>
    <xf numFmtId="0" fontId="54" fillId="0" borderId="15" xfId="0" applyFont="1" applyBorder="1" applyAlignment="1">
      <alignment horizontal="center"/>
    </xf>
    <xf numFmtId="164" fontId="54" fillId="0" borderId="15" xfId="0" applyNumberFormat="1" applyFont="1" applyBorder="1" applyAlignment="1">
      <alignment horizontal="right"/>
    </xf>
    <xf numFmtId="0" fontId="53" fillId="0" borderId="15" xfId="0" applyFont="1" applyBorder="1"/>
    <xf numFmtId="0" fontId="55" fillId="0" borderId="16" xfId="0" applyFont="1" applyBorder="1" applyAlignment="1">
      <alignment horizontal="left"/>
    </xf>
    <xf numFmtId="0" fontId="57" fillId="0" borderId="0" xfId="0" applyFont="1"/>
    <xf numFmtId="0" fontId="58" fillId="0" borderId="0" xfId="0" applyFont="1" applyAlignment="1">
      <alignment horizontal="center"/>
    </xf>
    <xf numFmtId="0" fontId="58" fillId="0" borderId="0" xfId="0" applyFont="1"/>
    <xf numFmtId="164" fontId="58" fillId="0" borderId="0" xfId="0" applyNumberFormat="1" applyFont="1" applyProtection="1">
      <protection locked="0"/>
    </xf>
    <xf numFmtId="164" fontId="58" fillId="0" borderId="0" xfId="0" applyNumberFormat="1" applyFont="1"/>
    <xf numFmtId="0" fontId="53" fillId="0" borderId="16" xfId="0" applyFont="1" applyBorder="1" applyAlignment="1">
      <alignment horizontal="left"/>
    </xf>
    <xf numFmtId="0" fontId="58" fillId="0" borderId="0" xfId="0" applyFont="1" applyAlignment="1">
      <alignment horizontal="left"/>
    </xf>
    <xf numFmtId="164" fontId="58" fillId="0" borderId="0" xfId="0" applyNumberFormat="1" applyFont="1" applyAlignment="1">
      <alignment horizontal="left"/>
    </xf>
    <xf numFmtId="0" fontId="57" fillId="0" borderId="0" xfId="0" applyFont="1" applyAlignment="1">
      <alignment horizontal="left"/>
    </xf>
    <xf numFmtId="164" fontId="53" fillId="0" borderId="0" xfId="0" applyNumberFormat="1" applyFont="1" applyAlignment="1">
      <alignment horizontal="left"/>
    </xf>
    <xf numFmtId="0" fontId="59" fillId="0" borderId="0" xfId="0" applyFont="1" applyAlignment="1">
      <alignment horizontal="left"/>
    </xf>
    <xf numFmtId="0" fontId="54" fillId="0" borderId="0" xfId="0" applyFont="1" applyAlignment="1">
      <alignment horizontal="center"/>
    </xf>
    <xf numFmtId="164" fontId="54" fillId="0" borderId="0" xfId="0" applyNumberFormat="1" applyFont="1" applyAlignment="1">
      <alignment horizontal="right"/>
    </xf>
    <xf numFmtId="0" fontId="59" fillId="0" borderId="0" xfId="0" applyFont="1"/>
    <xf numFmtId="164" fontId="58" fillId="0" borderId="0" xfId="0" applyNumberFormat="1" applyFont="1" applyAlignment="1">
      <alignment horizontal="right"/>
    </xf>
    <xf numFmtId="0" fontId="53" fillId="0" borderId="17" xfId="0" applyFont="1" applyBorder="1" applyAlignment="1">
      <alignment horizontal="left"/>
    </xf>
    <xf numFmtId="0" fontId="53" fillId="0" borderId="14" xfId="0" applyFont="1" applyBorder="1" applyAlignment="1">
      <alignment horizontal="left"/>
    </xf>
    <xf numFmtId="0" fontId="54" fillId="0" borderId="14" xfId="0" applyFont="1" applyBorder="1" applyAlignment="1">
      <alignment horizontal="center"/>
    </xf>
    <xf numFmtId="164" fontId="54" fillId="0" borderId="14" xfId="0" applyNumberFormat="1" applyFont="1" applyBorder="1" applyAlignment="1">
      <alignment horizontal="right"/>
    </xf>
    <xf numFmtId="0" fontId="54" fillId="0" borderId="16" xfId="0" applyFont="1" applyBorder="1" applyAlignment="1">
      <alignment horizontal="right"/>
    </xf>
    <xf numFmtId="0" fontId="51" fillId="0" borderId="18" xfId="0" applyFont="1" applyBorder="1" applyAlignment="1">
      <alignment horizontal="center"/>
    </xf>
    <xf numFmtId="0" fontId="54" fillId="0" borderId="18" xfId="0" applyFont="1" applyBorder="1"/>
    <xf numFmtId="0" fontId="54" fillId="0" borderId="10" xfId="0" applyFont="1" applyBorder="1" applyAlignment="1">
      <alignment horizontal="center"/>
    </xf>
    <xf numFmtId="0" fontId="54" fillId="0" borderId="10" xfId="0" applyFont="1" applyBorder="1"/>
    <xf numFmtId="164" fontId="54" fillId="0" borderId="10" xfId="0" applyNumberFormat="1" applyFont="1" applyBorder="1"/>
    <xf numFmtId="0" fontId="51" fillId="0" borderId="16" xfId="0" applyFont="1" applyBorder="1" applyAlignment="1">
      <alignment horizontal="center"/>
    </xf>
    <xf numFmtId="0" fontId="51" fillId="0" borderId="10" xfId="0" applyFont="1" applyBorder="1" applyAlignment="1">
      <alignment horizontal="center"/>
    </xf>
    <xf numFmtId="0" fontId="51" fillId="0" borderId="10" xfId="0" applyFont="1" applyBorder="1"/>
    <xf numFmtId="164" fontId="51" fillId="0" borderId="10" xfId="0" applyNumberFormat="1" applyFont="1" applyBorder="1"/>
    <xf numFmtId="0" fontId="51" fillId="0" borderId="17" xfId="0" applyFont="1" applyBorder="1" applyAlignment="1">
      <alignment horizontal="center"/>
    </xf>
    <xf numFmtId="0" fontId="51" fillId="0" borderId="11" xfId="0" applyFont="1" applyBorder="1" applyAlignment="1">
      <alignment horizontal="center"/>
    </xf>
    <xf numFmtId="164" fontId="51" fillId="0" borderId="11" xfId="0" applyNumberFormat="1" applyFont="1" applyBorder="1" applyAlignment="1">
      <alignment horizontal="center"/>
    </xf>
    <xf numFmtId="164" fontId="51" fillId="0" borderId="0" xfId="0" applyNumberFormat="1" applyFont="1" applyAlignment="1">
      <alignment horizontal="center"/>
    </xf>
    <xf numFmtId="164" fontId="51" fillId="0" borderId="0" xfId="0" applyNumberFormat="1" applyFont="1" applyAlignment="1" applyProtection="1">
      <alignment horizontal="center"/>
      <protection locked="0"/>
    </xf>
    <xf numFmtId="49" fontId="54" fillId="0" borderId="0" xfId="0" applyNumberFormat="1" applyFont="1" applyAlignment="1">
      <alignment horizontal="left"/>
    </xf>
    <xf numFmtId="0" fontId="60" fillId="0" borderId="0" xfId="0" applyFont="1" applyAlignment="1">
      <alignment horizontal="center"/>
    </xf>
    <xf numFmtId="164" fontId="51" fillId="0" borderId="0" xfId="0" applyNumberFormat="1" applyFont="1" applyProtection="1">
      <protection locked="0"/>
    </xf>
    <xf numFmtId="164" fontId="51" fillId="0" borderId="0" xfId="0" applyNumberFormat="1" applyFont="1"/>
    <xf numFmtId="0" fontId="61" fillId="0" borderId="0" xfId="0" applyFont="1" applyProtection="1">
      <protection locked="0"/>
    </xf>
    <xf numFmtId="4" fontId="52" fillId="0" borderId="0" xfId="0" applyNumberFormat="1" applyFont="1" applyAlignment="1" applyProtection="1">
      <alignment horizontal="right"/>
      <protection locked="0"/>
    </xf>
    <xf numFmtId="0" fontId="51" fillId="0" borderId="0" xfId="73" applyFont="1" applyAlignment="1">
      <alignment horizontal="left"/>
    </xf>
    <xf numFmtId="0" fontId="51" fillId="0" borderId="0" xfId="73" applyFont="1"/>
    <xf numFmtId="0" fontId="51" fillId="0" borderId="0" xfId="0" applyFont="1" applyAlignment="1">
      <alignment horizontal="left" vertical="center"/>
    </xf>
    <xf numFmtId="0" fontId="52" fillId="0" borderId="0" xfId="0" applyFont="1"/>
    <xf numFmtId="17" fontId="51" fillId="0" borderId="0" xfId="0" applyNumberFormat="1" applyFont="1" applyAlignment="1">
      <alignment horizontal="right"/>
    </xf>
    <xf numFmtId="0" fontId="51" fillId="0" borderId="14" xfId="0" applyFont="1" applyBorder="1" applyAlignment="1">
      <alignment horizontal="right"/>
    </xf>
    <xf numFmtId="0" fontId="60" fillId="0" borderId="14" xfId="0" applyFont="1" applyBorder="1" applyAlignment="1">
      <alignment horizontal="center"/>
    </xf>
    <xf numFmtId="0" fontId="51" fillId="0" borderId="14" xfId="0" applyFont="1" applyBorder="1"/>
    <xf numFmtId="0" fontId="51" fillId="0" borderId="14" xfId="0" applyFont="1" applyBorder="1" applyAlignment="1">
      <alignment horizontal="center"/>
    </xf>
    <xf numFmtId="164" fontId="51" fillId="0" borderId="14" xfId="0" applyNumberFormat="1" applyFont="1" applyBorder="1" applyAlignment="1" applyProtection="1">
      <alignment horizontal="right"/>
      <protection locked="0"/>
    </xf>
    <xf numFmtId="0" fontId="60" fillId="0" borderId="0" xfId="0" applyFont="1" applyAlignment="1">
      <alignment horizontal="left"/>
    </xf>
    <xf numFmtId="0" fontId="61" fillId="0" borderId="0" xfId="0" applyFont="1" applyAlignment="1">
      <alignment horizontal="center"/>
    </xf>
    <xf numFmtId="164" fontId="61" fillId="0" borderId="0" xfId="0" applyNumberFormat="1" applyFont="1" applyAlignment="1" applyProtection="1">
      <alignment horizontal="center"/>
      <protection locked="0"/>
    </xf>
    <xf numFmtId="0" fontId="63" fillId="0" borderId="0" xfId="0" applyFont="1" applyAlignment="1">
      <alignment horizontal="center"/>
    </xf>
    <xf numFmtId="164" fontId="63" fillId="0" borderId="0" xfId="0" applyNumberFormat="1" applyFont="1" applyAlignment="1">
      <alignment horizontal="right"/>
    </xf>
    <xf numFmtId="164" fontId="64" fillId="0" borderId="0" xfId="0" applyNumberFormat="1" applyFont="1" applyAlignment="1">
      <alignment horizontal="left"/>
    </xf>
    <xf numFmtId="0" fontId="51" fillId="0" borderId="0" xfId="0" applyFont="1" applyProtection="1">
      <protection locked="0"/>
    </xf>
    <xf numFmtId="0" fontId="51" fillId="0" borderId="0" xfId="0" applyFont="1" applyAlignment="1" applyProtection="1">
      <alignment horizontal="center"/>
      <protection locked="0"/>
    </xf>
    <xf numFmtId="1" fontId="51" fillId="0" borderId="0" xfId="0" applyNumberFormat="1" applyFont="1" applyAlignment="1" applyProtection="1">
      <alignment horizontal="center"/>
      <protection locked="0"/>
    </xf>
    <xf numFmtId="164" fontId="54" fillId="0" borderId="0" xfId="0" applyNumberFormat="1" applyFont="1" applyProtection="1">
      <protection locked="0"/>
    </xf>
    <xf numFmtId="164" fontId="54" fillId="0" borderId="0" xfId="0" applyNumberFormat="1" applyFont="1"/>
    <xf numFmtId="164" fontId="53" fillId="0" borderId="0" xfId="0" applyNumberFormat="1" applyFont="1"/>
    <xf numFmtId="0" fontId="55" fillId="0" borderId="20" xfId="0" applyFont="1" applyBorder="1" applyAlignment="1">
      <alignment horizontal="right"/>
    </xf>
    <xf numFmtId="0" fontId="55" fillId="0" borderId="15" xfId="0" applyFont="1" applyBorder="1"/>
    <xf numFmtId="0" fontId="55" fillId="0" borderId="15" xfId="0" applyFont="1" applyBorder="1" applyAlignment="1">
      <alignment horizontal="center"/>
    </xf>
    <xf numFmtId="0" fontId="55" fillId="0" borderId="16" xfId="0" applyFont="1" applyBorder="1" applyAlignment="1">
      <alignment horizontal="right"/>
    </xf>
    <xf numFmtId="0" fontId="53" fillId="0" borderId="21" xfId="0" applyFont="1" applyBorder="1" applyAlignment="1">
      <alignment horizontal="left"/>
    </xf>
    <xf numFmtId="0" fontId="53" fillId="0" borderId="0" xfId="0" applyFont="1"/>
    <xf numFmtId="0" fontId="54" fillId="0" borderId="23" xfId="0" applyFont="1" applyBorder="1" applyAlignment="1">
      <alignment horizontal="right"/>
    </xf>
    <xf numFmtId="0" fontId="54" fillId="0" borderId="24" xfId="0" applyFont="1" applyBorder="1"/>
    <xf numFmtId="0" fontId="54" fillId="0" borderId="25" xfId="0" applyFont="1" applyBorder="1"/>
    <xf numFmtId="0" fontId="54" fillId="0" borderId="26" xfId="0" applyFont="1" applyBorder="1"/>
    <xf numFmtId="0" fontId="51" fillId="0" borderId="27" xfId="0" applyFont="1" applyBorder="1" applyAlignment="1">
      <alignment horizontal="right"/>
    </xf>
    <xf numFmtId="0" fontId="51" fillId="0" borderId="28" xfId="0" applyFont="1" applyBorder="1"/>
    <xf numFmtId="0" fontId="51" fillId="0" borderId="29" xfId="0" applyFont="1" applyBorder="1" applyAlignment="1">
      <alignment horizontal="center"/>
    </xf>
    <xf numFmtId="0" fontId="51" fillId="0" borderId="30" xfId="0" applyFont="1" applyBorder="1" applyAlignment="1">
      <alignment horizontal="center"/>
    </xf>
    <xf numFmtId="0" fontId="65" fillId="0" borderId="0" xfId="0" applyFont="1" applyAlignment="1">
      <alignment horizontal="right"/>
    </xf>
    <xf numFmtId="164" fontId="51" fillId="0" borderId="22" xfId="0" applyNumberFormat="1" applyFont="1" applyBorder="1" applyAlignment="1">
      <alignment horizontal="right"/>
    </xf>
    <xf numFmtId="164" fontId="53" fillId="0" borderId="0" xfId="0" applyNumberFormat="1" applyFont="1" applyAlignment="1">
      <alignment horizontal="right"/>
    </xf>
    <xf numFmtId="0" fontId="54" fillId="0" borderId="14" xfId="0" applyFont="1" applyBorder="1" applyAlignment="1">
      <alignment horizontal="right"/>
    </xf>
    <xf numFmtId="0" fontId="53" fillId="0" borderId="0" xfId="0" applyFont="1" applyAlignment="1">
      <alignment horizontal="right"/>
    </xf>
    <xf numFmtId="4" fontId="60" fillId="0" borderId="0" xfId="0" applyNumberFormat="1" applyFont="1" applyAlignment="1">
      <alignment horizontal="right"/>
    </xf>
    <xf numFmtId="49" fontId="51" fillId="0" borderId="0" xfId="0" applyNumberFormat="1" applyFont="1" applyAlignment="1">
      <alignment horizontal="right"/>
    </xf>
    <xf numFmtId="0" fontId="66" fillId="0" borderId="0" xfId="0" applyFont="1"/>
    <xf numFmtId="0" fontId="51" fillId="0" borderId="0" xfId="0" applyFont="1" applyAlignment="1">
      <alignment horizontal="left"/>
    </xf>
    <xf numFmtId="0" fontId="61" fillId="0" borderId="0" xfId="0" applyFont="1" applyAlignment="1">
      <alignment horizontal="right"/>
    </xf>
    <xf numFmtId="4" fontId="61" fillId="0" borderId="0" xfId="0" applyNumberFormat="1" applyFont="1" applyAlignment="1">
      <alignment horizontal="right"/>
    </xf>
    <xf numFmtId="164" fontId="61" fillId="0" borderId="0" xfId="0" applyNumberFormat="1" applyFont="1" applyAlignment="1" applyProtection="1">
      <alignment horizontal="right"/>
      <protection locked="0"/>
    </xf>
    <xf numFmtId="4" fontId="51" fillId="0" borderId="0" xfId="0" applyNumberFormat="1" applyFont="1"/>
    <xf numFmtId="4" fontId="55" fillId="0" borderId="0" xfId="0" applyNumberFormat="1" applyFont="1"/>
    <xf numFmtId="4" fontId="54" fillId="0" borderId="0" xfId="0" applyNumberFormat="1" applyFont="1"/>
    <xf numFmtId="4" fontId="54" fillId="0" borderId="0" xfId="0" applyNumberFormat="1" applyFont="1" applyAlignment="1">
      <alignment horizontal="right"/>
    </xf>
    <xf numFmtId="49" fontId="61" fillId="0" borderId="0" xfId="0" applyNumberFormat="1" applyFont="1" applyAlignment="1">
      <alignment horizontal="right"/>
    </xf>
    <xf numFmtId="0" fontId="67" fillId="0" borderId="0" xfId="0" applyFont="1"/>
    <xf numFmtId="4" fontId="61" fillId="0" borderId="0" xfId="0" applyNumberFormat="1" applyFont="1"/>
    <xf numFmtId="0" fontId="60" fillId="0" borderId="0" xfId="0" applyFont="1" applyAlignment="1">
      <alignment horizontal="right"/>
    </xf>
    <xf numFmtId="4" fontId="60" fillId="0" borderId="0" xfId="0" applyNumberFormat="1" applyFont="1"/>
    <xf numFmtId="4" fontId="61" fillId="0" borderId="0" xfId="0" applyNumberFormat="1" applyFont="1" applyAlignment="1">
      <alignment horizontal="center"/>
    </xf>
    <xf numFmtId="0" fontId="51" fillId="0" borderId="0" xfId="0" applyFont="1" applyAlignment="1">
      <alignment wrapText="1"/>
    </xf>
    <xf numFmtId="4" fontId="51" fillId="0" borderId="0" xfId="55" applyNumberFormat="1" applyFont="1" applyFill="1" applyBorder="1" applyAlignment="1">
      <alignment horizontal="right"/>
    </xf>
    <xf numFmtId="0" fontId="54" fillId="0" borderId="15" xfId="0" applyFont="1" applyBorder="1" applyAlignment="1">
      <alignment horizontal="right"/>
    </xf>
    <xf numFmtId="0" fontId="53" fillId="0" borderId="15" xfId="0" applyFont="1" applyBorder="1" applyAlignment="1">
      <alignment horizontal="right"/>
    </xf>
    <xf numFmtId="4" fontId="60" fillId="0" borderId="15" xfId="0" applyNumberFormat="1" applyFont="1" applyBorder="1" applyAlignment="1">
      <alignment horizontal="right"/>
    </xf>
    <xf numFmtId="4" fontId="51" fillId="0" borderId="15" xfId="0" applyNumberFormat="1" applyFont="1" applyBorder="1" applyAlignment="1">
      <alignment horizontal="right"/>
    </xf>
    <xf numFmtId="164" fontId="51" fillId="60" borderId="0" xfId="0" applyNumberFormat="1" applyFont="1" applyFill="1" applyProtection="1">
      <protection locked="0"/>
    </xf>
    <xf numFmtId="164" fontId="51" fillId="60" borderId="0" xfId="0" applyNumberFormat="1" applyFont="1" applyFill="1" applyAlignment="1" applyProtection="1">
      <alignment horizontal="right"/>
      <protection locked="0"/>
    </xf>
    <xf numFmtId="0" fontId="51" fillId="0" borderId="0" xfId="0" applyFont="1" applyAlignment="1">
      <alignment horizontal="left" vertical="center" indent="3"/>
    </xf>
    <xf numFmtId="0" fontId="51" fillId="0" borderId="0" xfId="0" applyFont="1" applyAlignment="1">
      <alignment vertical="center"/>
    </xf>
    <xf numFmtId="0" fontId="51" fillId="60" borderId="0" xfId="0" applyFont="1" applyFill="1" applyProtection="1">
      <protection locked="0"/>
    </xf>
    <xf numFmtId="4" fontId="60" fillId="0" borderId="0" xfId="0" applyNumberFormat="1" applyFont="1" applyAlignment="1">
      <alignment horizontal="center"/>
    </xf>
    <xf numFmtId="4" fontId="61" fillId="0" borderId="0" xfId="0" applyNumberFormat="1" applyFont="1" applyAlignment="1">
      <alignment horizontal="center"/>
    </xf>
    <xf numFmtId="4" fontId="53" fillId="0" borderId="0" xfId="0" applyNumberFormat="1" applyFont="1" applyAlignment="1">
      <alignment horizontal="center"/>
    </xf>
    <xf numFmtId="164" fontId="53" fillId="0" borderId="22" xfId="0" applyNumberFormat="1" applyFont="1" applyBorder="1" applyAlignment="1">
      <alignment horizontal="left"/>
    </xf>
    <xf numFmtId="164" fontId="60" fillId="0" borderId="22" xfId="0" applyNumberFormat="1" applyFont="1" applyBorder="1" applyAlignment="1">
      <alignment horizontal="right"/>
    </xf>
  </cellXfs>
  <cellStyles count="113">
    <cellStyle name="20 % – Zvýraznění1 2" xfId="1"/>
    <cellStyle name="20 % – Zvýraznění1 3" xfId="2"/>
    <cellStyle name="20 % – Zvýraznění2 2" xfId="3"/>
    <cellStyle name="20 % – Zvýraznění2 3" xfId="4"/>
    <cellStyle name="20 % – Zvýraznění3 2" xfId="5"/>
    <cellStyle name="20 % – Zvýraznění3 3" xfId="6"/>
    <cellStyle name="20 % – Zvýraznění4 2" xfId="7"/>
    <cellStyle name="20 % – Zvýraznění4 3" xfId="8"/>
    <cellStyle name="20 % – Zvýraznění5 2" xfId="9"/>
    <cellStyle name="20 % – Zvýraznění5 3" xfId="10"/>
    <cellStyle name="20 % – Zvýraznění6 2" xfId="11"/>
    <cellStyle name="20 % – Zvýraznění6 3" xfId="12"/>
    <cellStyle name="40 % – Zvýraznění1 2" xfId="13"/>
    <cellStyle name="40 % – Zvýraznění1 3" xfId="14"/>
    <cellStyle name="40 % – Zvýraznění2 2" xfId="15"/>
    <cellStyle name="40 % – Zvýraznění2 3" xfId="16"/>
    <cellStyle name="40 % – Zvýraznění3 2" xfId="17"/>
    <cellStyle name="40 % – Zvýraznění3 3" xfId="18"/>
    <cellStyle name="40 % – Zvýraznění4 2" xfId="19"/>
    <cellStyle name="40 % – Zvýraznění4 3" xfId="20"/>
    <cellStyle name="40 % – Zvýraznění5 2" xfId="21"/>
    <cellStyle name="40 % – Zvýraznění5 3" xfId="22"/>
    <cellStyle name="40 % – Zvýraznění6 2" xfId="23"/>
    <cellStyle name="40 % – Zvýraznění6 3" xfId="24"/>
    <cellStyle name="60 % – Zvýraznění1 2" xfId="25"/>
    <cellStyle name="60 % – Zvýraznění1 3" xfId="26"/>
    <cellStyle name="60 % – Zvýraznění2 2" xfId="27"/>
    <cellStyle name="60 % – Zvýraznění2 3" xfId="28"/>
    <cellStyle name="60 % – Zvýraznění3 2" xfId="29"/>
    <cellStyle name="60 % – Zvýraznění3 3" xfId="30"/>
    <cellStyle name="60 % – Zvýraznění4 2" xfId="31"/>
    <cellStyle name="60 % – Zvýraznění4 3" xfId="32"/>
    <cellStyle name="60 % – Zvýraznění5 2" xfId="33"/>
    <cellStyle name="60 % – Zvýraznění5 3" xfId="34"/>
    <cellStyle name="60 % – Zvýraznění6 2" xfId="35"/>
    <cellStyle name="60 % – Zvýraznění6 3" xfId="36"/>
    <cellStyle name="Accent" xfId="37"/>
    <cellStyle name="Accent 1" xfId="38"/>
    <cellStyle name="Accent 2" xfId="39"/>
    <cellStyle name="Accent 3" xfId="40"/>
    <cellStyle name="Bad" xfId="41"/>
    <cellStyle name="Celkem 2" xfId="42"/>
    <cellStyle name="Celkem 3" xfId="43"/>
    <cellStyle name="Error" xfId="44"/>
    <cellStyle name="Excel Built-in Normal" xfId="45"/>
    <cellStyle name="Footnote" xfId="46"/>
    <cellStyle name="Good" xfId="47"/>
    <cellStyle name="Heading" xfId="48"/>
    <cellStyle name="Heading 1" xfId="49"/>
    <cellStyle name="Heading 2" xfId="50"/>
    <cellStyle name="Chybně 2" xfId="51"/>
    <cellStyle name="Chybně 3" xfId="52"/>
    <cellStyle name="Kontrolní buňka 2" xfId="53"/>
    <cellStyle name="Kontrolní buňka 3" xfId="54"/>
    <cellStyle name="Měna" xfId="55" builtinId="4"/>
    <cellStyle name="Měna 2" xfId="56"/>
    <cellStyle name="měny 2" xfId="57"/>
    <cellStyle name="Nadpis 1 2" xfId="58"/>
    <cellStyle name="Nadpis 1 3" xfId="59"/>
    <cellStyle name="Nadpis 2 2" xfId="60"/>
    <cellStyle name="Nadpis 2 3" xfId="61"/>
    <cellStyle name="Nadpis 3 2" xfId="62"/>
    <cellStyle name="Nadpis 3 3" xfId="63"/>
    <cellStyle name="Nadpis 4 2" xfId="64"/>
    <cellStyle name="Nadpis 4 3" xfId="65"/>
    <cellStyle name="Název" xfId="66" builtinId="15" customBuiltin="1"/>
    <cellStyle name="Název 2" xfId="67"/>
    <cellStyle name="Neutral" xfId="68"/>
    <cellStyle name="Neutrální 2" xfId="69"/>
    <cellStyle name="Neutrální 3" xfId="70"/>
    <cellStyle name="Normální" xfId="0" builtinId="0"/>
    <cellStyle name="Normální 10" xfId="71"/>
    <cellStyle name="normální 2" xfId="72"/>
    <cellStyle name="Normální 3" xfId="73"/>
    <cellStyle name="normální 3 2" xfId="74"/>
    <cellStyle name="Normální 4" xfId="75"/>
    <cellStyle name="Normální 5" xfId="76"/>
    <cellStyle name="Normální 6" xfId="77"/>
    <cellStyle name="Normální 7" xfId="78"/>
    <cellStyle name="Normální 8" xfId="79"/>
    <cellStyle name="Normální 9" xfId="80"/>
    <cellStyle name="Note" xfId="81"/>
    <cellStyle name="Poznámka 2" xfId="82"/>
    <cellStyle name="Poznámka 3" xfId="83"/>
    <cellStyle name="Propojená buňka 2" xfId="84"/>
    <cellStyle name="Propojená buňka 3" xfId="85"/>
    <cellStyle name="Správně 2" xfId="86"/>
    <cellStyle name="Správně 3" xfId="87"/>
    <cellStyle name="Status" xfId="88"/>
    <cellStyle name="Text" xfId="89"/>
    <cellStyle name="Text upozornění 2" xfId="90"/>
    <cellStyle name="Text upozornění 3" xfId="91"/>
    <cellStyle name="Vstup 2" xfId="92"/>
    <cellStyle name="Vstup 3" xfId="93"/>
    <cellStyle name="Výpočet 2" xfId="94"/>
    <cellStyle name="Výpočet 3" xfId="95"/>
    <cellStyle name="Výstup 2" xfId="96"/>
    <cellStyle name="Výstup 3" xfId="97"/>
    <cellStyle name="Vysvětlující text 2" xfId="98"/>
    <cellStyle name="Vysvětlující text 3" xfId="99"/>
    <cellStyle name="Warning" xfId="100"/>
    <cellStyle name="Zvýraznění 1 2" xfId="101"/>
    <cellStyle name="Zvýraznění 1 3" xfId="102"/>
    <cellStyle name="Zvýraznění 2 2" xfId="103"/>
    <cellStyle name="Zvýraznění 2 3" xfId="104"/>
    <cellStyle name="Zvýraznění 3 2" xfId="105"/>
    <cellStyle name="Zvýraznění 3 3" xfId="106"/>
    <cellStyle name="Zvýraznění 4 2" xfId="107"/>
    <cellStyle name="Zvýraznění 4 3" xfId="108"/>
    <cellStyle name="Zvýraznění 5 2" xfId="109"/>
    <cellStyle name="Zvýraznění 5 3" xfId="110"/>
    <cellStyle name="Zvýraznění 6 2" xfId="111"/>
    <cellStyle name="Zvýraznění 6 3" xfId="1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895350</xdr:colOff>
      <xdr:row>2</xdr:row>
      <xdr:rowOff>142875</xdr:rowOff>
    </xdr:from>
    <xdr:to>
      <xdr:col>3</xdr:col>
      <xdr:colOff>1000125</xdr:colOff>
      <xdr:row>6</xdr:row>
      <xdr:rowOff>142875</xdr:rowOff>
    </xdr:to>
    <xdr:pic>
      <xdr:nvPicPr>
        <xdr:cNvPr id="72765" name="Picture 1" descr="LOGCTP MALÉ">
          <a:extLst>
            <a:ext uri="{FF2B5EF4-FFF2-40B4-BE49-F238E27FC236}">
              <a16:creationId xmlns="" xmlns:a16="http://schemas.microsoft.com/office/drawing/2014/main" id="{00000000-0008-0000-0000-00003D1C01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0" y="600075"/>
          <a:ext cx="12287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38100</xdr:colOff>
      <xdr:row>3</xdr:row>
      <xdr:rowOff>114300</xdr:rowOff>
    </xdr:from>
    <xdr:to>
      <xdr:col>8</xdr:col>
      <xdr:colOff>504825</xdr:colOff>
      <xdr:row>6</xdr:row>
      <xdr:rowOff>161925</xdr:rowOff>
    </xdr:to>
    <xdr:pic>
      <xdr:nvPicPr>
        <xdr:cNvPr id="73789" name="Picture 1" descr="LOGCTP MALÉ">
          <a:extLst>
            <a:ext uri="{FF2B5EF4-FFF2-40B4-BE49-F238E27FC236}">
              <a16:creationId xmlns="" xmlns:a16="http://schemas.microsoft.com/office/drawing/2014/main" id="{00000000-0008-0000-0100-00003D2001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00" y="695325"/>
          <a:ext cx="118110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HQ863"/>
  <sheetViews>
    <sheetView showZeros="0" tabSelected="1" view="pageBreakPreview" zoomScaleNormal="100" zoomScaleSheetLayoutView="100" workbookViewId="0">
      <selection activeCell="M25" sqref="M25"/>
    </sheetView>
  </sheetViews>
  <sheetFormatPr defaultRowHeight="12.75" x14ac:dyDescent="0.2"/>
  <cols>
    <col min="1" max="1" width="6.140625" style="10" customWidth="1"/>
    <col min="2" max="2" width="56.140625" style="7" customWidth="1"/>
    <col min="3" max="4" width="16.85546875" style="7" customWidth="1"/>
    <col min="5" max="6" width="9.140625" style="7" hidden="1" customWidth="1"/>
    <col min="7" max="16384" width="9.140625" style="7"/>
  </cols>
  <sheetData>
    <row r="1" spans="1:4" ht="15.75" x14ac:dyDescent="0.25">
      <c r="A1" s="97"/>
      <c r="B1" s="98"/>
      <c r="C1" s="99"/>
      <c r="D1" s="6"/>
    </row>
    <row r="2" spans="1:4" ht="21" x14ac:dyDescent="0.35">
      <c r="A2" s="100"/>
      <c r="B2" s="8" t="s">
        <v>124</v>
      </c>
    </row>
    <row r="3" spans="1:4" x14ac:dyDescent="0.2">
      <c r="A3" s="11"/>
      <c r="B3" s="9" t="s">
        <v>125</v>
      </c>
    </row>
    <row r="4" spans="1:4" x14ac:dyDescent="0.2">
      <c r="A4" s="11"/>
      <c r="B4" s="10"/>
      <c r="C4" s="101"/>
    </row>
    <row r="5" spans="1:4" x14ac:dyDescent="0.2">
      <c r="A5" s="11"/>
      <c r="B5" s="10"/>
      <c r="C5" s="9"/>
    </row>
    <row r="6" spans="1:4" ht="15.75" x14ac:dyDescent="0.25">
      <c r="A6" s="11"/>
      <c r="B6" s="12" t="s">
        <v>45</v>
      </c>
      <c r="C6" s="10"/>
      <c r="D6" s="10"/>
    </row>
    <row r="7" spans="1:4" ht="15.75" x14ac:dyDescent="0.25">
      <c r="A7" s="11"/>
      <c r="B7" s="13" t="s">
        <v>126</v>
      </c>
      <c r="C7" s="10"/>
      <c r="D7" s="10"/>
    </row>
    <row r="8" spans="1:4" ht="13.5" thickBot="1" x14ac:dyDescent="0.25">
      <c r="A8" s="11"/>
      <c r="B8" s="102"/>
      <c r="C8" s="10"/>
      <c r="D8" s="15"/>
    </row>
    <row r="9" spans="1:4" x14ac:dyDescent="0.2">
      <c r="A9" s="103"/>
      <c r="B9" s="104"/>
      <c r="C9" s="105"/>
      <c r="D9" s="106"/>
    </row>
    <row r="10" spans="1:4" x14ac:dyDescent="0.2">
      <c r="A10" s="107"/>
      <c r="B10" s="17"/>
      <c r="C10" s="108"/>
      <c r="D10" s="16"/>
    </row>
    <row r="11" spans="1:4" ht="13.5" thickBot="1" x14ac:dyDescent="0.25">
      <c r="A11" s="109" t="s">
        <v>15</v>
      </c>
      <c r="B11" s="18" t="s">
        <v>0</v>
      </c>
      <c r="C11" s="110" t="s">
        <v>10</v>
      </c>
      <c r="D11" s="19" t="s">
        <v>8</v>
      </c>
    </row>
    <row r="12" spans="1:4" x14ac:dyDescent="0.2">
      <c r="A12" s="20"/>
      <c r="B12" s="3"/>
      <c r="C12" s="3"/>
      <c r="D12" s="3"/>
    </row>
    <row r="13" spans="1:4" x14ac:dyDescent="0.2">
      <c r="A13" s="20"/>
      <c r="B13" s="2"/>
      <c r="C13" s="3"/>
      <c r="D13" s="3"/>
    </row>
    <row r="14" spans="1:4" s="2" customFormat="1" ht="15.75" x14ac:dyDescent="0.25">
      <c r="A14" s="20"/>
      <c r="B14" s="12" t="s">
        <v>11</v>
      </c>
      <c r="C14" s="4"/>
      <c r="D14" s="4"/>
    </row>
    <row r="15" spans="1:4" ht="12" customHeight="1" x14ac:dyDescent="0.25">
      <c r="A15" s="26"/>
      <c r="B15" s="12"/>
      <c r="C15" s="3"/>
      <c r="D15" s="3"/>
    </row>
    <row r="16" spans="1:4" ht="12" customHeight="1" x14ac:dyDescent="0.25">
      <c r="A16" s="111"/>
      <c r="B16" s="12"/>
      <c r="C16" s="3"/>
      <c r="D16" s="3"/>
    </row>
    <row r="17" spans="1:6" s="2" customFormat="1" ht="12" customHeight="1" x14ac:dyDescent="0.2">
      <c r="A17" s="10" t="s">
        <v>7</v>
      </c>
      <c r="B17" s="7" t="str">
        <f>'1.technologie'!B14</f>
        <v>Bazénová technologie</v>
      </c>
      <c r="C17" s="112">
        <f>'1.technologie'!H125</f>
        <v>0</v>
      </c>
      <c r="D17" s="112">
        <f>'1.technologie'!I125</f>
        <v>0</v>
      </c>
    </row>
    <row r="18" spans="1:6" s="2" customFormat="1" ht="12" customHeight="1" x14ac:dyDescent="0.2">
      <c r="A18" s="10"/>
      <c r="B18" s="7"/>
      <c r="C18" s="113"/>
      <c r="D18" s="24">
        <f>C17+D17</f>
        <v>0</v>
      </c>
    </row>
    <row r="19" spans="1:6" s="2" customFormat="1" ht="12" customHeight="1" x14ac:dyDescent="0.2">
      <c r="A19" s="10"/>
      <c r="B19" s="7"/>
      <c r="C19" s="113"/>
      <c r="D19" s="24"/>
    </row>
    <row r="20" spans="1:6" s="2" customFormat="1" ht="12" customHeight="1" x14ac:dyDescent="0.2">
      <c r="A20" s="10" t="s">
        <v>129</v>
      </c>
      <c r="B20" s="7" t="s">
        <v>130</v>
      </c>
      <c r="C20" s="147" t="s">
        <v>131</v>
      </c>
      <c r="D20" s="148"/>
    </row>
    <row r="21" spans="1:6" s="2" customFormat="1" ht="12" customHeight="1" x14ac:dyDescent="0.2">
      <c r="A21" s="10"/>
      <c r="B21" s="7"/>
      <c r="C21" s="4"/>
      <c r="D21" s="24"/>
    </row>
    <row r="22" spans="1:6" s="2" customFormat="1" ht="12" customHeight="1" thickBot="1" x14ac:dyDescent="0.25">
      <c r="A22" s="114"/>
      <c r="B22" s="14"/>
      <c r="C22" s="23">
        <f>SUM(C16:C21)</f>
        <v>0</v>
      </c>
      <c r="D22" s="23">
        <f>D17</f>
        <v>0</v>
      </c>
    </row>
    <row r="23" spans="1:6" s="2" customFormat="1" ht="12" customHeight="1" x14ac:dyDescent="0.2">
      <c r="A23" s="9" t="s">
        <v>29</v>
      </c>
      <c r="B23" s="7"/>
      <c r="C23" s="113"/>
      <c r="D23" s="24">
        <f>C22+D22</f>
        <v>0</v>
      </c>
    </row>
    <row r="24" spans="1:6" s="2" customFormat="1" ht="12" customHeight="1" x14ac:dyDescent="0.2">
      <c r="A24" s="10"/>
      <c r="B24" s="7"/>
      <c r="C24" s="4"/>
      <c r="D24" s="24"/>
    </row>
    <row r="25" spans="1:6" s="2" customFormat="1" ht="12" customHeight="1" x14ac:dyDescent="0.2">
      <c r="A25" s="10"/>
      <c r="B25" s="7"/>
      <c r="C25" s="4"/>
      <c r="D25" s="24"/>
    </row>
    <row r="26" spans="1:6" s="2" customFormat="1" ht="12" customHeight="1" x14ac:dyDescent="0.2">
      <c r="A26" s="115"/>
      <c r="B26" s="25" t="s">
        <v>22</v>
      </c>
      <c r="C26" s="4"/>
      <c r="D26" s="116"/>
    </row>
    <row r="27" spans="1:6" s="2" customFormat="1" ht="12" customHeight="1" x14ac:dyDescent="0.2">
      <c r="A27" s="115"/>
      <c r="C27" s="4"/>
      <c r="D27" s="116"/>
    </row>
    <row r="28" spans="1:6" s="2" customFormat="1" x14ac:dyDescent="0.2">
      <c r="A28" s="20"/>
      <c r="B28" s="7" t="s">
        <v>64</v>
      </c>
      <c r="C28" s="1"/>
      <c r="D28" s="1"/>
      <c r="E28" s="5"/>
      <c r="F28" s="5"/>
    </row>
    <row r="29" spans="1:6" s="2" customFormat="1" x14ac:dyDescent="0.2">
      <c r="A29" s="20"/>
      <c r="B29" s="7" t="s">
        <v>53</v>
      </c>
      <c r="C29" s="1"/>
      <c r="D29" s="1"/>
      <c r="E29" s="5"/>
      <c r="F29" s="5"/>
    </row>
    <row r="30" spans="1:6" s="2" customFormat="1" ht="11.25" x14ac:dyDescent="0.2">
      <c r="A30" s="117"/>
      <c r="C30" s="1"/>
      <c r="D30" s="1"/>
      <c r="E30" s="5"/>
      <c r="F30" s="5"/>
    </row>
    <row r="31" spans="1:6" s="2" customFormat="1" ht="15" x14ac:dyDescent="0.25">
      <c r="A31" s="118" t="s">
        <v>18</v>
      </c>
      <c r="C31" s="1"/>
      <c r="D31" s="1"/>
      <c r="E31" s="5"/>
      <c r="F31" s="5"/>
    </row>
    <row r="32" spans="1:6" s="2" customFormat="1" ht="15" x14ac:dyDescent="0.25">
      <c r="A32" s="118" t="s">
        <v>19</v>
      </c>
      <c r="C32" s="1"/>
      <c r="D32" s="1"/>
      <c r="E32" s="5"/>
      <c r="F32" s="5"/>
    </row>
    <row r="33" spans="1:225" s="2" customFormat="1" ht="15" x14ac:dyDescent="0.25">
      <c r="A33" s="118" t="s">
        <v>20</v>
      </c>
      <c r="C33" s="1"/>
      <c r="D33" s="1"/>
      <c r="E33" s="5"/>
      <c r="F33" s="5"/>
    </row>
    <row r="34" spans="1:225" s="2" customFormat="1" ht="11.25" x14ac:dyDescent="0.2">
      <c r="A34" s="20"/>
      <c r="C34" s="1"/>
      <c r="D34" s="1"/>
      <c r="E34" s="5"/>
      <c r="F34" s="5"/>
    </row>
    <row r="35" spans="1:225" s="2" customFormat="1" ht="15" x14ac:dyDescent="0.25">
      <c r="A35" s="118" t="s">
        <v>24</v>
      </c>
      <c r="C35" s="1"/>
      <c r="D35" s="1"/>
      <c r="E35" s="3"/>
      <c r="F35" s="3"/>
      <c r="G35" s="5"/>
      <c r="H35" s="4"/>
      <c r="I35" s="5"/>
      <c r="J35" s="4"/>
      <c r="K35" s="117"/>
      <c r="M35" s="3"/>
      <c r="N35" s="3"/>
      <c r="O35" s="5"/>
      <c r="P35" s="4"/>
      <c r="Q35" s="5"/>
      <c r="R35" s="4"/>
      <c r="S35" s="117"/>
      <c r="U35" s="3"/>
      <c r="V35" s="3"/>
      <c r="W35" s="5"/>
      <c r="X35" s="4"/>
      <c r="Y35" s="5"/>
      <c r="Z35" s="4"/>
      <c r="AA35" s="117"/>
      <c r="AC35" s="3"/>
      <c r="AD35" s="3"/>
      <c r="AE35" s="5"/>
      <c r="AF35" s="4"/>
      <c r="AG35" s="5"/>
      <c r="AH35" s="4"/>
      <c r="AI35" s="117"/>
      <c r="AK35" s="3"/>
      <c r="AL35" s="3"/>
      <c r="AM35" s="5"/>
      <c r="AN35" s="4"/>
      <c r="AO35" s="5"/>
      <c r="AP35" s="4"/>
      <c r="AQ35" s="117"/>
      <c r="AS35" s="3"/>
      <c r="AT35" s="3"/>
      <c r="AU35" s="5"/>
      <c r="AV35" s="4"/>
      <c r="AW35" s="5"/>
      <c r="AX35" s="4"/>
      <c r="AY35" s="117"/>
      <c r="BA35" s="3"/>
      <c r="BB35" s="3"/>
      <c r="BC35" s="5"/>
      <c r="BD35" s="4"/>
      <c r="BE35" s="5"/>
      <c r="BF35" s="4"/>
      <c r="BG35" s="117"/>
      <c r="BI35" s="3"/>
      <c r="BJ35" s="3"/>
      <c r="BK35" s="5"/>
      <c r="BL35" s="4"/>
      <c r="BM35" s="5"/>
      <c r="BN35" s="4"/>
      <c r="BO35" s="117"/>
      <c r="BQ35" s="3"/>
      <c r="BR35" s="3"/>
      <c r="BS35" s="5"/>
      <c r="BT35" s="4"/>
      <c r="BU35" s="5"/>
      <c r="BV35" s="4"/>
      <c r="BW35" s="117"/>
      <c r="BY35" s="3"/>
      <c r="BZ35" s="3"/>
      <c r="CA35" s="5"/>
      <c r="CB35" s="4"/>
      <c r="CC35" s="5"/>
      <c r="CD35" s="4"/>
      <c r="CE35" s="117"/>
      <c r="CG35" s="3"/>
      <c r="CH35" s="3"/>
      <c r="CI35" s="5"/>
      <c r="CJ35" s="4"/>
      <c r="CK35" s="5"/>
      <c r="CL35" s="4"/>
      <c r="CM35" s="117"/>
      <c r="CO35" s="3"/>
      <c r="CP35" s="3"/>
      <c r="CQ35" s="5"/>
      <c r="CR35" s="4"/>
      <c r="CS35" s="5"/>
      <c r="CT35" s="4"/>
      <c r="CU35" s="117"/>
      <c r="CW35" s="3"/>
      <c r="CX35" s="3"/>
      <c r="CY35" s="5"/>
      <c r="CZ35" s="4"/>
      <c r="DA35" s="5"/>
      <c r="DB35" s="4"/>
      <c r="DC35" s="117"/>
      <c r="DE35" s="3"/>
      <c r="DF35" s="3"/>
      <c r="DG35" s="5"/>
      <c r="DH35" s="4"/>
      <c r="DI35" s="5"/>
      <c r="DJ35" s="4"/>
      <c r="DK35" s="117"/>
      <c r="DM35" s="3"/>
      <c r="DN35" s="3"/>
      <c r="DO35" s="5"/>
      <c r="DP35" s="4"/>
      <c r="DQ35" s="5"/>
      <c r="DR35" s="4"/>
      <c r="DS35" s="117"/>
      <c r="DU35" s="3"/>
      <c r="DV35" s="3"/>
      <c r="DW35" s="5"/>
      <c r="DX35" s="4"/>
      <c r="DY35" s="5"/>
      <c r="DZ35" s="4"/>
      <c r="EA35" s="117"/>
      <c r="EC35" s="3"/>
      <c r="ED35" s="3"/>
      <c r="EE35" s="5"/>
      <c r="EF35" s="4"/>
      <c r="EG35" s="5"/>
      <c r="EH35" s="4"/>
      <c r="EI35" s="117"/>
      <c r="EK35" s="3"/>
      <c r="EL35" s="3"/>
      <c r="EM35" s="5"/>
      <c r="EN35" s="4"/>
      <c r="EO35" s="5"/>
      <c r="EP35" s="4"/>
      <c r="EQ35" s="117"/>
      <c r="ES35" s="3"/>
      <c r="ET35" s="3"/>
      <c r="EU35" s="5"/>
      <c r="EV35" s="4"/>
      <c r="EW35" s="5"/>
      <c r="EX35" s="4"/>
      <c r="EY35" s="117"/>
      <c r="FA35" s="3"/>
      <c r="FB35" s="3"/>
      <c r="FC35" s="5"/>
      <c r="FD35" s="4"/>
      <c r="FE35" s="5"/>
      <c r="FF35" s="4"/>
      <c r="FG35" s="117"/>
      <c r="FI35" s="3"/>
      <c r="FJ35" s="3"/>
      <c r="FK35" s="5"/>
      <c r="FL35" s="4"/>
      <c r="FM35" s="5"/>
      <c r="FN35" s="4"/>
      <c r="FO35" s="117"/>
      <c r="FQ35" s="3"/>
      <c r="FR35" s="3"/>
      <c r="FS35" s="5"/>
      <c r="FT35" s="4"/>
      <c r="FU35" s="5"/>
      <c r="FV35" s="4"/>
      <c r="FW35" s="117"/>
      <c r="FY35" s="3"/>
      <c r="FZ35" s="3"/>
      <c r="GA35" s="5"/>
      <c r="GB35" s="4"/>
      <c r="GC35" s="5"/>
      <c r="GD35" s="4"/>
      <c r="GE35" s="117"/>
      <c r="GG35" s="3"/>
      <c r="GH35" s="3"/>
      <c r="GI35" s="5"/>
      <c r="GJ35" s="4"/>
      <c r="GK35" s="5"/>
      <c r="GL35" s="4"/>
      <c r="GM35" s="117"/>
      <c r="GO35" s="3"/>
      <c r="GP35" s="3"/>
      <c r="GQ35" s="5"/>
      <c r="GR35" s="4"/>
      <c r="GS35" s="5"/>
      <c r="GT35" s="4"/>
      <c r="GU35" s="117"/>
      <c r="GW35" s="3"/>
      <c r="GX35" s="3"/>
      <c r="GY35" s="5"/>
      <c r="GZ35" s="4"/>
      <c r="HA35" s="5"/>
      <c r="HB35" s="4"/>
      <c r="HC35" s="117"/>
      <c r="HE35" s="3"/>
      <c r="HF35" s="3"/>
      <c r="HG35" s="5"/>
      <c r="HH35" s="4"/>
      <c r="HI35" s="5"/>
      <c r="HJ35" s="4"/>
      <c r="HK35" s="117"/>
      <c r="HM35" s="3"/>
      <c r="HN35" s="3"/>
      <c r="HO35" s="5"/>
      <c r="HP35" s="4"/>
      <c r="HQ35" s="5"/>
    </row>
    <row r="36" spans="1:225" s="2" customFormat="1" ht="15" x14ac:dyDescent="0.25">
      <c r="A36" s="118" t="s">
        <v>25</v>
      </c>
      <c r="C36" s="1"/>
      <c r="D36" s="1"/>
      <c r="E36" s="5"/>
      <c r="F36" s="5">
        <v>1.07</v>
      </c>
    </row>
    <row r="37" spans="1:225" s="2" customFormat="1" ht="15" x14ac:dyDescent="0.25">
      <c r="A37" s="118" t="s">
        <v>52</v>
      </c>
      <c r="C37" s="1"/>
      <c r="D37" s="1"/>
      <c r="E37" s="5"/>
      <c r="F37" s="5"/>
    </row>
    <row r="38" spans="1:225" s="2" customFormat="1" ht="15" x14ac:dyDescent="0.25">
      <c r="A38" s="118"/>
      <c r="C38" s="1"/>
      <c r="D38" s="1"/>
      <c r="E38" s="5"/>
      <c r="F38" s="5"/>
    </row>
    <row r="39" spans="1:225" s="2" customFormat="1" ht="15" x14ac:dyDescent="0.25">
      <c r="A39" s="118" t="s">
        <v>26</v>
      </c>
      <c r="C39" s="1"/>
      <c r="D39" s="1"/>
      <c r="E39" s="5"/>
      <c r="F39" s="5"/>
    </row>
    <row r="40" spans="1:225" s="2" customFormat="1" ht="15" x14ac:dyDescent="0.25">
      <c r="A40" s="118" t="s">
        <v>27</v>
      </c>
      <c r="C40" s="1"/>
      <c r="D40" s="1"/>
      <c r="E40" s="5"/>
      <c r="F40" s="5"/>
    </row>
    <row r="41" spans="1:225" s="2" customFormat="1" ht="15" x14ac:dyDescent="0.25">
      <c r="A41" s="118" t="s">
        <v>28</v>
      </c>
      <c r="C41" s="1"/>
      <c r="D41" s="1"/>
      <c r="E41" s="5"/>
      <c r="F41" s="5"/>
    </row>
    <row r="42" spans="1:225" s="2" customFormat="1" ht="15" x14ac:dyDescent="0.25">
      <c r="A42" s="118"/>
      <c r="C42" s="1"/>
      <c r="D42" s="1"/>
      <c r="E42" s="5"/>
      <c r="F42" s="5"/>
    </row>
    <row r="43" spans="1:225" s="2" customFormat="1" ht="15" x14ac:dyDescent="0.25">
      <c r="A43" s="118"/>
      <c r="C43" s="1"/>
      <c r="D43" s="1"/>
      <c r="E43" s="5"/>
      <c r="F43" s="5"/>
    </row>
    <row r="44" spans="1:225" s="2" customFormat="1" ht="15" x14ac:dyDescent="0.25">
      <c r="A44" s="118"/>
      <c r="C44" s="1"/>
      <c r="D44" s="1"/>
      <c r="E44" s="5"/>
      <c r="F44" s="5"/>
    </row>
    <row r="45" spans="1:225" s="2" customFormat="1" ht="11.25" x14ac:dyDescent="0.2">
      <c r="A45" s="20"/>
      <c r="C45" s="1"/>
      <c r="D45" s="1"/>
      <c r="E45" s="5"/>
      <c r="F45" s="5"/>
    </row>
    <row r="46" spans="1:225" s="2" customFormat="1" ht="11.25" x14ac:dyDescent="0.2">
      <c r="A46" s="20"/>
      <c r="C46" s="1"/>
      <c r="D46" s="1"/>
      <c r="E46" s="5"/>
      <c r="F46" s="5"/>
    </row>
    <row r="47" spans="1:225" s="2" customFormat="1" ht="11.25" x14ac:dyDescent="0.2">
      <c r="A47" s="20"/>
      <c r="C47" s="1"/>
      <c r="D47" s="1"/>
      <c r="E47" s="5"/>
      <c r="F47" s="5"/>
    </row>
    <row r="48" spans="1:225" s="2" customFormat="1" ht="11.25" x14ac:dyDescent="0.2">
      <c r="A48" s="20"/>
      <c r="C48" s="1"/>
      <c r="D48" s="1"/>
      <c r="E48" s="5"/>
      <c r="F48" s="5"/>
    </row>
    <row r="49" spans="1:6" s="2" customFormat="1" ht="11.25" x14ac:dyDescent="0.2">
      <c r="A49" s="20"/>
      <c r="C49" s="1"/>
      <c r="D49" s="1"/>
      <c r="E49" s="5"/>
      <c r="F49" s="5"/>
    </row>
    <row r="50" spans="1:6" s="2" customFormat="1" ht="11.25" x14ac:dyDescent="0.2">
      <c r="A50" s="20"/>
      <c r="C50" s="1"/>
      <c r="D50" s="1"/>
      <c r="E50" s="5"/>
      <c r="F50" s="5"/>
    </row>
    <row r="51" spans="1:6" s="2" customFormat="1" ht="11.25" x14ac:dyDescent="0.2">
      <c r="A51" s="20"/>
      <c r="C51" s="1"/>
      <c r="D51" s="1"/>
      <c r="E51" s="5"/>
      <c r="F51" s="5"/>
    </row>
    <row r="52" spans="1:6" s="2" customFormat="1" ht="11.25" x14ac:dyDescent="0.2">
      <c r="A52" s="20"/>
      <c r="C52" s="1"/>
      <c r="D52" s="1"/>
      <c r="E52" s="5"/>
      <c r="F52" s="5"/>
    </row>
    <row r="53" spans="1:6" s="2" customFormat="1" ht="11.25" x14ac:dyDescent="0.2">
      <c r="A53" s="20"/>
      <c r="C53" s="1"/>
      <c r="D53" s="1"/>
      <c r="E53" s="5"/>
      <c r="F53" s="5"/>
    </row>
    <row r="54" spans="1:6" s="2" customFormat="1" ht="11.25" x14ac:dyDescent="0.2">
      <c r="A54" s="20"/>
      <c r="C54" s="1"/>
      <c r="D54" s="1"/>
      <c r="E54" s="5"/>
      <c r="F54" s="5"/>
    </row>
    <row r="55" spans="1:6" s="2" customFormat="1" ht="11.25" x14ac:dyDescent="0.2">
      <c r="A55" s="20"/>
      <c r="C55" s="1"/>
      <c r="D55" s="1"/>
      <c r="E55" s="5"/>
      <c r="F55" s="5"/>
    </row>
    <row r="56" spans="1:6" s="2" customFormat="1" ht="11.25" x14ac:dyDescent="0.2">
      <c r="A56" s="20"/>
      <c r="C56" s="1"/>
      <c r="D56" s="1"/>
      <c r="E56" s="5"/>
      <c r="F56" s="5"/>
    </row>
    <row r="57" spans="1:6" s="2" customFormat="1" ht="11.25" x14ac:dyDescent="0.2">
      <c r="A57" s="20"/>
      <c r="C57" s="1"/>
      <c r="D57" s="1"/>
      <c r="E57" s="5"/>
      <c r="F57" s="5"/>
    </row>
    <row r="58" spans="1:6" s="2" customFormat="1" ht="11.25" x14ac:dyDescent="0.2">
      <c r="A58" s="20"/>
      <c r="C58" s="1"/>
      <c r="D58" s="1"/>
      <c r="E58" s="5"/>
      <c r="F58" s="5"/>
    </row>
    <row r="59" spans="1:6" s="2" customFormat="1" ht="11.25" x14ac:dyDescent="0.2">
      <c r="A59" s="20"/>
      <c r="C59" s="1"/>
      <c r="D59" s="1"/>
      <c r="E59" s="5"/>
      <c r="F59" s="5"/>
    </row>
    <row r="60" spans="1:6" s="2" customFormat="1" ht="11.25" x14ac:dyDescent="0.2">
      <c r="A60" s="20"/>
      <c r="C60" s="1"/>
      <c r="D60" s="1"/>
      <c r="E60" s="5"/>
      <c r="F60" s="5"/>
    </row>
    <row r="61" spans="1:6" s="2" customFormat="1" ht="11.25" x14ac:dyDescent="0.2">
      <c r="A61" s="20"/>
      <c r="C61" s="1"/>
      <c r="D61" s="1"/>
      <c r="E61" s="5"/>
      <c r="F61" s="5"/>
    </row>
    <row r="62" spans="1:6" s="2" customFormat="1" ht="11.25" x14ac:dyDescent="0.2">
      <c r="A62" s="20"/>
      <c r="B62" s="3"/>
      <c r="C62" s="1"/>
      <c r="D62" s="1"/>
      <c r="E62" s="5"/>
      <c r="F62" s="5"/>
    </row>
    <row r="63" spans="1:6" s="2" customFormat="1" ht="11.25" x14ac:dyDescent="0.2">
      <c r="A63" s="20"/>
      <c r="C63" s="1"/>
      <c r="D63" s="1"/>
      <c r="E63" s="5"/>
      <c r="F63" s="5"/>
    </row>
    <row r="64" spans="1:6" s="2" customFormat="1" ht="11.25" x14ac:dyDescent="0.2">
      <c r="A64" s="20"/>
      <c r="C64" s="1"/>
      <c r="D64" s="1"/>
      <c r="E64" s="5"/>
      <c r="F64" s="5"/>
    </row>
    <row r="65" spans="1:6" s="2" customFormat="1" ht="11.25" x14ac:dyDescent="0.2">
      <c r="A65" s="20"/>
      <c r="C65" s="1"/>
      <c r="D65" s="1"/>
      <c r="E65" s="5"/>
      <c r="F65" s="5"/>
    </row>
    <row r="66" spans="1:6" s="2" customFormat="1" ht="11.25" x14ac:dyDescent="0.2">
      <c r="A66" s="20"/>
      <c r="C66" s="1"/>
      <c r="D66" s="1"/>
      <c r="E66" s="5"/>
      <c r="F66" s="5"/>
    </row>
    <row r="67" spans="1:6" s="2" customFormat="1" ht="11.25" x14ac:dyDescent="0.2">
      <c r="A67" s="20"/>
      <c r="C67" s="1"/>
      <c r="D67" s="1"/>
      <c r="E67" s="5"/>
      <c r="F67" s="5"/>
    </row>
    <row r="68" spans="1:6" s="2" customFormat="1" ht="11.25" x14ac:dyDescent="0.2">
      <c r="A68" s="20"/>
      <c r="C68" s="1"/>
      <c r="D68" s="1"/>
      <c r="E68" s="5"/>
      <c r="F68" s="5"/>
    </row>
    <row r="69" spans="1:6" s="2" customFormat="1" ht="11.25" x14ac:dyDescent="0.2">
      <c r="A69" s="20"/>
      <c r="C69" s="1"/>
      <c r="D69" s="1"/>
      <c r="E69" s="5"/>
      <c r="F69" s="5"/>
    </row>
    <row r="70" spans="1:6" s="2" customFormat="1" ht="11.25" x14ac:dyDescent="0.2">
      <c r="A70" s="20"/>
      <c r="C70" s="1"/>
      <c r="D70" s="1"/>
      <c r="E70" s="5"/>
      <c r="F70" s="5"/>
    </row>
    <row r="71" spans="1:6" s="2" customFormat="1" ht="11.25" x14ac:dyDescent="0.2">
      <c r="A71" s="20"/>
      <c r="C71" s="1"/>
      <c r="D71" s="1"/>
      <c r="E71" s="5"/>
      <c r="F71" s="5"/>
    </row>
    <row r="72" spans="1:6" s="2" customFormat="1" ht="11.25" x14ac:dyDescent="0.2">
      <c r="A72" s="20"/>
      <c r="C72" s="1"/>
      <c r="D72" s="1"/>
      <c r="E72" s="5"/>
      <c r="F72" s="5"/>
    </row>
    <row r="73" spans="1:6" s="2" customFormat="1" ht="11.25" x14ac:dyDescent="0.2">
      <c r="A73" s="20"/>
      <c r="C73" s="1"/>
      <c r="D73" s="1"/>
      <c r="E73" s="5"/>
      <c r="F73" s="5"/>
    </row>
    <row r="74" spans="1:6" s="2" customFormat="1" ht="11.25" x14ac:dyDescent="0.2">
      <c r="A74" s="20"/>
      <c r="C74" s="1"/>
      <c r="D74" s="1"/>
      <c r="E74" s="5"/>
      <c r="F74" s="5"/>
    </row>
    <row r="75" spans="1:6" s="2" customFormat="1" ht="11.25" x14ac:dyDescent="0.2">
      <c r="A75" s="20"/>
      <c r="C75" s="1"/>
      <c r="D75" s="1"/>
      <c r="E75" s="5"/>
      <c r="F75" s="5"/>
    </row>
    <row r="76" spans="1:6" s="2" customFormat="1" ht="11.25" x14ac:dyDescent="0.2">
      <c r="A76" s="20"/>
      <c r="C76" s="1"/>
      <c r="D76" s="1"/>
      <c r="E76" s="5"/>
      <c r="F76" s="5"/>
    </row>
    <row r="77" spans="1:6" s="2" customFormat="1" ht="11.25" x14ac:dyDescent="0.2">
      <c r="A77" s="20"/>
      <c r="C77" s="1"/>
      <c r="D77" s="1"/>
      <c r="E77" s="5"/>
      <c r="F77" s="5"/>
    </row>
    <row r="78" spans="1:6" s="2" customFormat="1" ht="11.25" x14ac:dyDescent="0.2">
      <c r="A78" s="20"/>
      <c r="C78" s="1"/>
      <c r="D78" s="1"/>
      <c r="E78" s="5"/>
      <c r="F78" s="5"/>
    </row>
    <row r="79" spans="1:6" s="2" customFormat="1" ht="11.25" x14ac:dyDescent="0.2">
      <c r="A79" s="20"/>
      <c r="C79" s="1"/>
      <c r="D79" s="1"/>
      <c r="E79" s="5"/>
      <c r="F79" s="5"/>
    </row>
    <row r="80" spans="1:6" s="2" customFormat="1" ht="11.25" x14ac:dyDescent="0.2">
      <c r="A80" s="20"/>
      <c r="C80" s="1"/>
      <c r="D80" s="1"/>
      <c r="E80" s="5"/>
      <c r="F80" s="5"/>
    </row>
    <row r="81" spans="1:6" s="2" customFormat="1" ht="11.25" x14ac:dyDescent="0.2">
      <c r="A81" s="20"/>
      <c r="B81" s="119"/>
      <c r="C81" s="1"/>
      <c r="D81" s="1"/>
      <c r="E81" s="5"/>
      <c r="F81" s="5"/>
    </row>
    <row r="82" spans="1:6" s="2" customFormat="1" ht="11.25" x14ac:dyDescent="0.2">
      <c r="A82" s="20"/>
      <c r="B82" s="119"/>
      <c r="C82" s="1"/>
      <c r="D82" s="1"/>
      <c r="E82" s="5"/>
      <c r="F82" s="5"/>
    </row>
    <row r="83" spans="1:6" s="2" customFormat="1" ht="11.25" x14ac:dyDescent="0.2">
      <c r="A83" s="20"/>
      <c r="B83" s="119"/>
      <c r="C83" s="1"/>
      <c r="D83" s="1"/>
      <c r="E83" s="5"/>
      <c r="F83" s="5"/>
    </row>
    <row r="84" spans="1:6" s="2" customFormat="1" ht="11.25" x14ac:dyDescent="0.2">
      <c r="A84" s="20"/>
      <c r="B84" s="119"/>
      <c r="C84" s="1"/>
      <c r="D84" s="1"/>
      <c r="E84" s="5"/>
      <c r="F84" s="5"/>
    </row>
    <row r="85" spans="1:6" s="2" customFormat="1" ht="11.25" x14ac:dyDescent="0.2">
      <c r="A85" s="20"/>
      <c r="C85" s="1"/>
      <c r="D85" s="1"/>
      <c r="E85" s="5"/>
      <c r="F85" s="5"/>
    </row>
    <row r="86" spans="1:6" s="2" customFormat="1" ht="11.25" x14ac:dyDescent="0.2">
      <c r="A86" s="20"/>
      <c r="C86" s="1"/>
      <c r="D86" s="1"/>
      <c r="E86" s="5"/>
      <c r="F86" s="5"/>
    </row>
    <row r="87" spans="1:6" s="2" customFormat="1" ht="11.25" x14ac:dyDescent="0.2">
      <c r="A87" s="20"/>
      <c r="C87" s="1"/>
      <c r="D87" s="1"/>
      <c r="E87" s="5"/>
      <c r="F87" s="5"/>
    </row>
    <row r="88" spans="1:6" s="2" customFormat="1" ht="11.25" x14ac:dyDescent="0.2">
      <c r="A88" s="20"/>
      <c r="C88" s="4"/>
      <c r="D88" s="1"/>
      <c r="E88" s="5"/>
      <c r="F88" s="5"/>
    </row>
    <row r="89" spans="1:6" s="2" customFormat="1" ht="11.25" x14ac:dyDescent="0.2">
      <c r="A89" s="20"/>
      <c r="C89" s="4"/>
      <c r="D89" s="1"/>
      <c r="E89" s="5"/>
      <c r="F89" s="5"/>
    </row>
    <row r="90" spans="1:6" s="2" customFormat="1" ht="11.25" x14ac:dyDescent="0.2">
      <c r="A90" s="20"/>
      <c r="C90" s="4"/>
      <c r="D90" s="1"/>
      <c r="E90" s="5"/>
      <c r="F90" s="5"/>
    </row>
    <row r="91" spans="1:6" s="2" customFormat="1" ht="11.25" x14ac:dyDescent="0.2">
      <c r="A91" s="20"/>
      <c r="C91" s="4"/>
      <c r="D91" s="1"/>
      <c r="E91" s="5"/>
      <c r="F91" s="5"/>
    </row>
    <row r="92" spans="1:6" s="2" customFormat="1" ht="11.25" x14ac:dyDescent="0.2">
      <c r="A92" s="20"/>
      <c r="C92" s="4"/>
      <c r="D92" s="1"/>
      <c r="E92" s="5"/>
      <c r="F92" s="5"/>
    </row>
    <row r="93" spans="1:6" s="2" customFormat="1" ht="11.25" x14ac:dyDescent="0.2">
      <c r="A93" s="20"/>
      <c r="C93" s="4"/>
      <c r="D93" s="1"/>
      <c r="E93" s="5"/>
      <c r="F93" s="5"/>
    </row>
    <row r="94" spans="1:6" s="2" customFormat="1" ht="11.25" x14ac:dyDescent="0.2">
      <c r="A94" s="20"/>
      <c r="C94" s="1"/>
      <c r="D94" s="1"/>
      <c r="E94" s="5"/>
      <c r="F94" s="5"/>
    </row>
    <row r="95" spans="1:6" s="2" customFormat="1" ht="11.25" x14ac:dyDescent="0.2">
      <c r="A95" s="20"/>
      <c r="C95" s="1"/>
      <c r="D95" s="1"/>
      <c r="E95" s="5"/>
      <c r="F95" s="5"/>
    </row>
    <row r="96" spans="1:6" s="2" customFormat="1" ht="11.25" x14ac:dyDescent="0.2">
      <c r="A96" s="20"/>
      <c r="C96" s="1"/>
      <c r="D96" s="1"/>
      <c r="E96" s="5"/>
      <c r="F96" s="5"/>
    </row>
    <row r="97" spans="1:6" s="2" customFormat="1" ht="11.25" x14ac:dyDescent="0.2">
      <c r="A97" s="20"/>
      <c r="C97" s="1"/>
      <c r="D97" s="1"/>
      <c r="E97" s="5"/>
      <c r="F97" s="5"/>
    </row>
    <row r="98" spans="1:6" s="2" customFormat="1" ht="11.25" x14ac:dyDescent="0.2">
      <c r="A98" s="20"/>
      <c r="C98" s="1"/>
      <c r="D98" s="1"/>
      <c r="E98" s="5"/>
      <c r="F98" s="5"/>
    </row>
    <row r="99" spans="1:6" s="2" customFormat="1" ht="11.25" x14ac:dyDescent="0.2">
      <c r="A99" s="20"/>
      <c r="C99" s="116"/>
      <c r="D99" s="1"/>
      <c r="E99" s="5"/>
      <c r="F99" s="5"/>
    </row>
    <row r="100" spans="1:6" s="2" customFormat="1" ht="11.25" x14ac:dyDescent="0.2">
      <c r="A100" s="20"/>
      <c r="C100" s="1"/>
      <c r="D100" s="1"/>
      <c r="E100" s="5"/>
      <c r="F100" s="5"/>
    </row>
    <row r="101" spans="1:6" s="2" customFormat="1" ht="11.25" x14ac:dyDescent="0.2">
      <c r="A101" s="20"/>
      <c r="C101" s="1"/>
      <c r="D101" s="1"/>
      <c r="E101" s="5"/>
      <c r="F101" s="5"/>
    </row>
    <row r="102" spans="1:6" s="2" customFormat="1" ht="11.25" x14ac:dyDescent="0.2">
      <c r="A102" s="120"/>
      <c r="C102" s="4"/>
      <c r="D102" s="121"/>
      <c r="E102" s="5"/>
      <c r="F102" s="5"/>
    </row>
    <row r="103" spans="1:6" s="2" customFormat="1" ht="11.25" x14ac:dyDescent="0.2">
      <c r="A103" s="120"/>
      <c r="C103" s="4"/>
      <c r="D103" s="121"/>
      <c r="E103" s="5"/>
      <c r="F103" s="5"/>
    </row>
    <row r="104" spans="1:6" s="2" customFormat="1" ht="11.25" x14ac:dyDescent="0.2">
      <c r="A104" s="20"/>
      <c r="B104" s="3"/>
      <c r="C104" s="4"/>
      <c r="D104" s="121"/>
      <c r="E104" s="5"/>
      <c r="F104" s="5"/>
    </row>
    <row r="105" spans="1:6" s="2" customFormat="1" ht="11.25" x14ac:dyDescent="0.2">
      <c r="A105" s="120"/>
      <c r="C105" s="4"/>
      <c r="D105" s="121"/>
      <c r="E105" s="5"/>
      <c r="F105" s="5"/>
    </row>
    <row r="106" spans="1:6" s="2" customFormat="1" ht="11.25" x14ac:dyDescent="0.2">
      <c r="A106" s="120"/>
      <c r="C106" s="4"/>
      <c r="D106" s="121"/>
      <c r="E106" s="5"/>
      <c r="F106" s="5"/>
    </row>
    <row r="107" spans="1:6" s="28" customFormat="1" ht="11.25" x14ac:dyDescent="0.2">
      <c r="A107" s="120"/>
      <c r="B107" s="2"/>
      <c r="C107" s="4"/>
      <c r="D107" s="121"/>
      <c r="E107" s="122"/>
      <c r="F107" s="122"/>
    </row>
    <row r="108" spans="1:6" s="28" customFormat="1" ht="11.25" x14ac:dyDescent="0.2">
      <c r="A108" s="120"/>
      <c r="B108" s="2"/>
      <c r="C108" s="4"/>
      <c r="D108" s="121"/>
      <c r="E108" s="122"/>
      <c r="F108" s="122"/>
    </row>
    <row r="109" spans="1:6" s="28" customFormat="1" ht="11.25" x14ac:dyDescent="0.2">
      <c r="A109" s="120"/>
      <c r="B109" s="2"/>
      <c r="C109" s="4"/>
      <c r="D109" s="121"/>
      <c r="E109" s="122"/>
      <c r="F109" s="122"/>
    </row>
    <row r="110" spans="1:6" s="28" customFormat="1" ht="11.25" x14ac:dyDescent="0.2">
      <c r="A110" s="120"/>
      <c r="B110" s="2"/>
      <c r="C110" s="4"/>
      <c r="D110" s="121"/>
      <c r="E110" s="122"/>
      <c r="F110" s="122"/>
    </row>
    <row r="111" spans="1:6" s="28" customFormat="1" ht="11.25" x14ac:dyDescent="0.2">
      <c r="A111" s="120"/>
      <c r="B111" s="2"/>
      <c r="C111" s="4"/>
      <c r="D111" s="121"/>
      <c r="E111" s="122"/>
      <c r="F111" s="122"/>
    </row>
    <row r="112" spans="1:6" s="28" customFormat="1" ht="11.25" x14ac:dyDescent="0.2">
      <c r="A112" s="120"/>
      <c r="B112" s="2"/>
      <c r="C112" s="4"/>
      <c r="D112" s="121"/>
      <c r="E112" s="122"/>
      <c r="F112" s="122"/>
    </row>
    <row r="113" spans="1:6" s="28" customFormat="1" ht="11.25" x14ac:dyDescent="0.2">
      <c r="A113" s="120"/>
      <c r="B113" s="2"/>
      <c r="C113" s="4"/>
      <c r="D113" s="121"/>
      <c r="E113" s="122"/>
      <c r="F113" s="122"/>
    </row>
    <row r="114" spans="1:6" s="28" customFormat="1" ht="11.25" x14ac:dyDescent="0.2">
      <c r="A114" s="120"/>
      <c r="C114" s="121"/>
      <c r="D114" s="121"/>
      <c r="E114" s="122"/>
      <c r="F114" s="122"/>
    </row>
    <row r="115" spans="1:6" s="28" customFormat="1" ht="11.25" x14ac:dyDescent="0.2">
      <c r="A115" s="120"/>
      <c r="C115" s="121"/>
      <c r="D115" s="121"/>
      <c r="E115" s="122"/>
      <c r="F115" s="122"/>
    </row>
    <row r="116" spans="1:6" s="28" customFormat="1" ht="11.25" x14ac:dyDescent="0.2">
      <c r="A116" s="120"/>
      <c r="C116" s="121"/>
      <c r="D116" s="121"/>
      <c r="E116" s="122"/>
      <c r="F116" s="122"/>
    </row>
    <row r="117" spans="1:6" s="28" customFormat="1" ht="11.25" x14ac:dyDescent="0.2">
      <c r="A117" s="120"/>
      <c r="C117" s="121"/>
      <c r="D117" s="121"/>
      <c r="E117" s="122"/>
      <c r="F117" s="122"/>
    </row>
    <row r="118" spans="1:6" s="28" customFormat="1" ht="11.25" x14ac:dyDescent="0.2">
      <c r="A118" s="120"/>
      <c r="C118" s="121"/>
      <c r="D118" s="121"/>
      <c r="E118" s="122"/>
      <c r="F118" s="122"/>
    </row>
    <row r="119" spans="1:6" s="28" customFormat="1" ht="11.25" x14ac:dyDescent="0.2">
      <c r="A119" s="120"/>
      <c r="C119" s="121"/>
      <c r="D119" s="121"/>
      <c r="E119" s="122"/>
      <c r="F119" s="122"/>
    </row>
    <row r="120" spans="1:6" s="28" customFormat="1" ht="11.25" x14ac:dyDescent="0.2">
      <c r="A120" s="120"/>
      <c r="C120" s="121"/>
      <c r="D120" s="121"/>
      <c r="E120" s="122"/>
      <c r="F120" s="122"/>
    </row>
    <row r="121" spans="1:6" s="28" customFormat="1" ht="11.25" x14ac:dyDescent="0.2">
      <c r="A121" s="120"/>
      <c r="C121" s="121"/>
      <c r="D121" s="121"/>
      <c r="E121" s="122"/>
      <c r="F121" s="122"/>
    </row>
    <row r="122" spans="1:6" s="28" customFormat="1" ht="11.25" x14ac:dyDescent="0.2">
      <c r="A122" s="120"/>
      <c r="C122" s="121"/>
      <c r="D122" s="121"/>
      <c r="E122" s="122"/>
      <c r="F122" s="122"/>
    </row>
    <row r="123" spans="1:6" s="28" customFormat="1" ht="11.25" x14ac:dyDescent="0.2">
      <c r="A123" s="120"/>
      <c r="C123" s="121"/>
      <c r="D123" s="121"/>
      <c r="E123" s="122"/>
      <c r="F123" s="122"/>
    </row>
    <row r="124" spans="1:6" s="28" customFormat="1" ht="11.25" x14ac:dyDescent="0.2">
      <c r="A124" s="120"/>
      <c r="C124" s="121"/>
      <c r="D124" s="121"/>
      <c r="E124" s="122"/>
      <c r="F124" s="122"/>
    </row>
    <row r="125" spans="1:6" s="28" customFormat="1" ht="11.25" x14ac:dyDescent="0.2">
      <c r="A125" s="120"/>
      <c r="C125" s="121"/>
      <c r="D125" s="121"/>
      <c r="E125" s="122"/>
      <c r="F125" s="122"/>
    </row>
    <row r="126" spans="1:6" s="28" customFormat="1" ht="11.25" x14ac:dyDescent="0.2">
      <c r="A126" s="120"/>
      <c r="C126" s="121"/>
      <c r="D126" s="121"/>
      <c r="E126" s="122"/>
      <c r="F126" s="122"/>
    </row>
    <row r="127" spans="1:6" s="28" customFormat="1" ht="11.25" x14ac:dyDescent="0.2">
      <c r="A127" s="120"/>
      <c r="C127" s="121"/>
      <c r="D127" s="121"/>
      <c r="E127" s="122"/>
      <c r="F127" s="122"/>
    </row>
    <row r="128" spans="1:6" s="28" customFormat="1" ht="11.25" x14ac:dyDescent="0.2">
      <c r="A128" s="120"/>
      <c r="C128" s="121"/>
      <c r="D128" s="121"/>
      <c r="E128" s="122"/>
      <c r="F128" s="122"/>
    </row>
    <row r="129" spans="1:6" s="28" customFormat="1" ht="11.25" x14ac:dyDescent="0.2">
      <c r="A129" s="120"/>
      <c r="C129" s="121"/>
      <c r="D129" s="121"/>
      <c r="E129" s="122"/>
      <c r="F129" s="122"/>
    </row>
    <row r="130" spans="1:6" s="28" customFormat="1" ht="11.25" x14ac:dyDescent="0.2">
      <c r="A130" s="120"/>
      <c r="C130" s="121"/>
      <c r="D130" s="121"/>
      <c r="E130" s="122"/>
      <c r="F130" s="122"/>
    </row>
    <row r="131" spans="1:6" s="28" customFormat="1" ht="11.25" x14ac:dyDescent="0.2">
      <c r="A131" s="120"/>
      <c r="C131" s="121"/>
      <c r="D131" s="121"/>
      <c r="E131" s="122"/>
      <c r="F131" s="122"/>
    </row>
    <row r="132" spans="1:6" s="28" customFormat="1" ht="11.25" x14ac:dyDescent="0.2">
      <c r="A132" s="120"/>
      <c r="C132" s="121"/>
      <c r="D132" s="121"/>
      <c r="E132" s="122"/>
      <c r="F132" s="122"/>
    </row>
    <row r="133" spans="1:6" s="28" customFormat="1" ht="11.25" x14ac:dyDescent="0.2">
      <c r="A133" s="120"/>
      <c r="C133" s="121"/>
      <c r="D133" s="121"/>
      <c r="E133" s="122"/>
      <c r="F133" s="122"/>
    </row>
    <row r="134" spans="1:6" s="28" customFormat="1" ht="11.25" x14ac:dyDescent="0.2">
      <c r="A134" s="120"/>
      <c r="C134" s="121"/>
      <c r="D134" s="121"/>
      <c r="E134" s="122"/>
      <c r="F134" s="122"/>
    </row>
    <row r="135" spans="1:6" s="28" customFormat="1" ht="11.25" x14ac:dyDescent="0.2">
      <c r="A135" s="120"/>
      <c r="C135" s="121"/>
      <c r="D135" s="121"/>
      <c r="E135" s="122"/>
      <c r="F135" s="122"/>
    </row>
    <row r="136" spans="1:6" s="28" customFormat="1" ht="11.25" x14ac:dyDescent="0.2">
      <c r="A136" s="20"/>
      <c r="B136" s="2"/>
      <c r="C136" s="1"/>
      <c r="D136" s="123"/>
      <c r="E136" s="122"/>
      <c r="F136" s="122"/>
    </row>
    <row r="137" spans="1:6" s="28" customFormat="1" ht="11.25" x14ac:dyDescent="0.2">
      <c r="A137" s="20"/>
      <c r="B137" s="2"/>
      <c r="C137" s="1"/>
      <c r="D137" s="123"/>
      <c r="E137" s="122"/>
      <c r="F137" s="122"/>
    </row>
    <row r="138" spans="1:6" s="28" customFormat="1" ht="15.75" x14ac:dyDescent="0.25">
      <c r="A138" s="21"/>
      <c r="B138" s="12"/>
      <c r="C138" s="1"/>
      <c r="D138" s="123"/>
      <c r="E138" s="122"/>
      <c r="F138" s="122"/>
    </row>
    <row r="139" spans="1:6" s="28" customFormat="1" ht="11.25" x14ac:dyDescent="0.2">
      <c r="A139" s="20"/>
      <c r="B139" s="2"/>
      <c r="C139" s="1"/>
      <c r="D139" s="123"/>
      <c r="E139" s="122"/>
      <c r="F139" s="122"/>
    </row>
    <row r="140" spans="1:6" s="28" customFormat="1" ht="11.25" x14ac:dyDescent="0.2">
      <c r="A140" s="20"/>
      <c r="B140" s="2"/>
      <c r="C140" s="1"/>
      <c r="D140" s="123"/>
      <c r="E140" s="122"/>
      <c r="F140" s="122"/>
    </row>
    <row r="141" spans="1:6" s="2" customFormat="1" ht="11.25" x14ac:dyDescent="0.2">
      <c r="A141" s="20"/>
      <c r="C141" s="1"/>
      <c r="D141" s="123"/>
    </row>
    <row r="142" spans="1:6" s="2" customFormat="1" ht="11.25" x14ac:dyDescent="0.2">
      <c r="A142" s="20"/>
      <c r="C142" s="1"/>
      <c r="D142" s="123"/>
    </row>
    <row r="143" spans="1:6" s="2" customFormat="1" ht="11.25" x14ac:dyDescent="0.2">
      <c r="A143" s="20"/>
      <c r="C143" s="1"/>
      <c r="D143" s="123"/>
    </row>
    <row r="144" spans="1:6" s="2" customFormat="1" ht="11.25" x14ac:dyDescent="0.2">
      <c r="A144" s="20"/>
      <c r="C144" s="1"/>
      <c r="D144" s="123"/>
    </row>
    <row r="145" spans="1:4" s="2" customFormat="1" ht="11.25" x14ac:dyDescent="0.2">
      <c r="A145" s="20"/>
      <c r="C145" s="1"/>
      <c r="D145" s="123"/>
    </row>
    <row r="146" spans="1:4" s="2" customFormat="1" ht="11.25" x14ac:dyDescent="0.2">
      <c r="A146" s="20"/>
      <c r="C146" s="1"/>
      <c r="D146" s="123"/>
    </row>
    <row r="147" spans="1:4" s="2" customFormat="1" ht="11.25" x14ac:dyDescent="0.2">
      <c r="A147" s="20"/>
      <c r="C147" s="1"/>
      <c r="D147" s="123"/>
    </row>
    <row r="148" spans="1:4" s="2" customFormat="1" ht="11.25" x14ac:dyDescent="0.2">
      <c r="A148" s="20"/>
      <c r="C148" s="1"/>
      <c r="D148" s="123"/>
    </row>
    <row r="149" spans="1:4" s="2" customFormat="1" ht="11.25" x14ac:dyDescent="0.2">
      <c r="A149" s="20"/>
      <c r="C149" s="1"/>
      <c r="D149" s="123"/>
    </row>
    <row r="150" spans="1:4" s="2" customFormat="1" ht="11.25" x14ac:dyDescent="0.2">
      <c r="A150" s="20"/>
      <c r="C150" s="1"/>
      <c r="D150" s="123"/>
    </row>
    <row r="151" spans="1:4" s="2" customFormat="1" ht="11.25" x14ac:dyDescent="0.2">
      <c r="A151" s="20"/>
      <c r="C151" s="1"/>
      <c r="D151" s="123"/>
    </row>
    <row r="152" spans="1:4" s="2" customFormat="1" ht="11.25" x14ac:dyDescent="0.2">
      <c r="A152" s="20"/>
      <c r="C152" s="1"/>
      <c r="D152" s="123"/>
    </row>
    <row r="153" spans="1:4" s="2" customFormat="1" ht="11.25" x14ac:dyDescent="0.2">
      <c r="A153" s="20"/>
      <c r="C153" s="1"/>
      <c r="D153" s="123"/>
    </row>
    <row r="154" spans="1:4" s="2" customFormat="1" ht="11.25" x14ac:dyDescent="0.2">
      <c r="A154" s="20"/>
      <c r="C154" s="4"/>
      <c r="D154" s="123"/>
    </row>
    <row r="155" spans="1:4" s="2" customFormat="1" ht="11.25" x14ac:dyDescent="0.2">
      <c r="A155" s="20"/>
      <c r="C155" s="4"/>
      <c r="D155" s="123"/>
    </row>
    <row r="156" spans="1:4" s="2" customFormat="1" ht="11.25" x14ac:dyDescent="0.2">
      <c r="A156" s="20"/>
      <c r="C156" s="4"/>
      <c r="D156" s="123"/>
    </row>
    <row r="157" spans="1:4" s="2" customFormat="1" ht="11.25" x14ac:dyDescent="0.2">
      <c r="A157" s="20"/>
      <c r="C157" s="4"/>
      <c r="D157" s="123"/>
    </row>
    <row r="158" spans="1:4" s="2" customFormat="1" ht="11.25" x14ac:dyDescent="0.2">
      <c r="A158" s="20"/>
      <c r="C158" s="4"/>
      <c r="D158" s="123"/>
    </row>
    <row r="159" spans="1:4" s="2" customFormat="1" ht="11.25" x14ac:dyDescent="0.2">
      <c r="A159" s="20"/>
      <c r="C159" s="4"/>
      <c r="D159" s="123"/>
    </row>
    <row r="160" spans="1:4" s="2" customFormat="1" ht="11.25" x14ac:dyDescent="0.2">
      <c r="A160" s="20"/>
      <c r="C160" s="4"/>
      <c r="D160" s="123"/>
    </row>
    <row r="161" spans="1:4" s="2" customFormat="1" ht="11.25" x14ac:dyDescent="0.2">
      <c r="A161" s="20"/>
      <c r="C161" s="4"/>
      <c r="D161" s="123"/>
    </row>
    <row r="162" spans="1:4" s="2" customFormat="1" ht="11.25" x14ac:dyDescent="0.2">
      <c r="A162" s="20"/>
      <c r="C162" s="4"/>
      <c r="D162" s="123"/>
    </row>
    <row r="163" spans="1:4" s="2" customFormat="1" ht="11.25" x14ac:dyDescent="0.2">
      <c r="A163" s="20"/>
      <c r="C163" s="4"/>
      <c r="D163" s="123"/>
    </row>
    <row r="164" spans="1:4" s="2" customFormat="1" ht="11.25" x14ac:dyDescent="0.2">
      <c r="A164" s="20"/>
      <c r="C164" s="4"/>
      <c r="D164" s="123"/>
    </row>
    <row r="165" spans="1:4" s="2" customFormat="1" ht="11.25" x14ac:dyDescent="0.2">
      <c r="A165" s="20"/>
      <c r="C165" s="4"/>
      <c r="D165" s="123"/>
    </row>
    <row r="166" spans="1:4" s="2" customFormat="1" ht="11.25" x14ac:dyDescent="0.2">
      <c r="A166" s="20"/>
      <c r="C166" s="1"/>
      <c r="D166" s="123"/>
    </row>
    <row r="167" spans="1:4" s="2" customFormat="1" ht="11.25" x14ac:dyDescent="0.2">
      <c r="A167" s="20"/>
      <c r="C167" s="1"/>
      <c r="D167" s="123"/>
    </row>
    <row r="168" spans="1:4" s="2" customFormat="1" ht="11.25" x14ac:dyDescent="0.2">
      <c r="A168" s="20"/>
      <c r="C168" s="1"/>
      <c r="D168" s="123"/>
    </row>
    <row r="169" spans="1:4" s="2" customFormat="1" ht="11.25" x14ac:dyDescent="0.2">
      <c r="A169" s="20"/>
      <c r="C169" s="1"/>
      <c r="D169" s="123"/>
    </row>
    <row r="170" spans="1:4" s="2" customFormat="1" ht="11.25" x14ac:dyDescent="0.2">
      <c r="A170" s="20"/>
      <c r="C170" s="1"/>
      <c r="D170" s="123"/>
    </row>
    <row r="171" spans="1:4" s="2" customFormat="1" ht="11.25" x14ac:dyDescent="0.2">
      <c r="A171" s="20"/>
      <c r="C171" s="1"/>
      <c r="D171" s="123"/>
    </row>
    <row r="172" spans="1:4" s="2" customFormat="1" ht="11.25" x14ac:dyDescent="0.2">
      <c r="A172" s="20"/>
      <c r="C172" s="1"/>
      <c r="D172" s="123"/>
    </row>
    <row r="173" spans="1:4" s="2" customFormat="1" ht="11.25" x14ac:dyDescent="0.2">
      <c r="A173" s="20"/>
      <c r="C173" s="1"/>
      <c r="D173" s="123"/>
    </row>
    <row r="174" spans="1:4" s="2" customFormat="1" ht="11.25" x14ac:dyDescent="0.2">
      <c r="A174" s="20"/>
      <c r="C174" s="1"/>
      <c r="D174" s="123"/>
    </row>
    <row r="175" spans="1:4" s="2" customFormat="1" ht="11.25" x14ac:dyDescent="0.2">
      <c r="A175" s="20"/>
      <c r="C175" s="1"/>
      <c r="D175" s="123"/>
    </row>
    <row r="176" spans="1:4" s="2" customFormat="1" ht="11.25" x14ac:dyDescent="0.2">
      <c r="A176" s="120"/>
      <c r="B176" s="28"/>
      <c r="C176" s="121"/>
      <c r="D176" s="121"/>
    </row>
    <row r="177" spans="1:4" s="2" customFormat="1" ht="11.25" x14ac:dyDescent="0.2">
      <c r="A177" s="20"/>
      <c r="C177" s="1"/>
      <c r="D177" s="123"/>
    </row>
    <row r="178" spans="1:4" s="2" customFormat="1" ht="11.25" x14ac:dyDescent="0.2">
      <c r="A178" s="20"/>
      <c r="B178" s="119"/>
      <c r="C178" s="1"/>
      <c r="D178" s="123"/>
    </row>
    <row r="179" spans="1:4" s="2" customFormat="1" ht="11.25" x14ac:dyDescent="0.2">
      <c r="A179" s="20"/>
      <c r="B179" s="119"/>
      <c r="C179" s="1"/>
      <c r="D179" s="123"/>
    </row>
    <row r="180" spans="1:4" s="2" customFormat="1" ht="11.25" x14ac:dyDescent="0.2">
      <c r="A180" s="20"/>
      <c r="C180" s="1"/>
      <c r="D180" s="123"/>
    </row>
    <row r="181" spans="1:4" s="28" customFormat="1" ht="11.25" x14ac:dyDescent="0.2">
      <c r="A181" s="117"/>
      <c r="B181" s="2"/>
      <c r="C181" s="1"/>
      <c r="D181" s="123"/>
    </row>
    <row r="182" spans="1:4" s="2" customFormat="1" ht="11.25" x14ac:dyDescent="0.2">
      <c r="A182" s="117"/>
      <c r="C182" s="1"/>
      <c r="D182" s="123"/>
    </row>
    <row r="183" spans="1:4" s="2" customFormat="1" ht="11.25" x14ac:dyDescent="0.2">
      <c r="A183" s="117"/>
      <c r="C183" s="4"/>
      <c r="D183" s="123"/>
    </row>
    <row r="184" spans="1:4" s="2" customFormat="1" ht="11.25" x14ac:dyDescent="0.2">
      <c r="A184" s="117"/>
      <c r="C184" s="4"/>
      <c r="D184" s="123"/>
    </row>
    <row r="185" spans="1:4" s="2" customFormat="1" ht="11.25" x14ac:dyDescent="0.2">
      <c r="A185" s="117"/>
      <c r="C185" s="4"/>
      <c r="D185" s="123"/>
    </row>
    <row r="186" spans="1:4" s="2" customFormat="1" ht="11.25" x14ac:dyDescent="0.2">
      <c r="A186" s="117"/>
      <c r="C186" s="4"/>
      <c r="D186" s="123"/>
    </row>
    <row r="187" spans="1:4" s="2" customFormat="1" ht="11.25" x14ac:dyDescent="0.2">
      <c r="A187" s="117"/>
      <c r="C187" s="4"/>
      <c r="D187" s="123"/>
    </row>
    <row r="188" spans="1:4" s="2" customFormat="1" ht="11.25" x14ac:dyDescent="0.2">
      <c r="A188" s="117"/>
      <c r="C188" s="4"/>
      <c r="D188" s="123"/>
    </row>
    <row r="189" spans="1:4" s="2" customFormat="1" ht="11.25" x14ac:dyDescent="0.2">
      <c r="A189" s="117"/>
      <c r="C189" s="4"/>
      <c r="D189" s="123"/>
    </row>
    <row r="190" spans="1:4" s="2" customFormat="1" ht="11.25" x14ac:dyDescent="0.2">
      <c r="A190" s="117"/>
      <c r="C190" s="4"/>
      <c r="D190" s="123"/>
    </row>
    <row r="191" spans="1:4" s="2" customFormat="1" ht="11.25" x14ac:dyDescent="0.2">
      <c r="A191" s="117"/>
      <c r="C191" s="1"/>
      <c r="D191" s="123"/>
    </row>
    <row r="192" spans="1:4" s="2" customFormat="1" ht="11.25" x14ac:dyDescent="0.2">
      <c r="A192" s="117"/>
      <c r="C192" s="1"/>
      <c r="D192" s="123"/>
    </row>
    <row r="193" spans="1:4" s="2" customFormat="1" ht="11.25" x14ac:dyDescent="0.2">
      <c r="A193" s="117"/>
      <c r="C193" s="1"/>
      <c r="D193" s="123"/>
    </row>
    <row r="194" spans="1:4" s="2" customFormat="1" ht="11.25" x14ac:dyDescent="0.2">
      <c r="A194" s="117"/>
      <c r="C194" s="1"/>
      <c r="D194" s="123"/>
    </row>
    <row r="195" spans="1:4" s="2" customFormat="1" ht="11.25" x14ac:dyDescent="0.2">
      <c r="A195" s="20"/>
      <c r="C195" s="1"/>
      <c r="D195" s="1"/>
    </row>
    <row r="196" spans="1:4" s="2" customFormat="1" ht="11.25" x14ac:dyDescent="0.2">
      <c r="A196" s="20"/>
      <c r="C196" s="116"/>
      <c r="D196" s="1"/>
    </row>
    <row r="197" spans="1:4" s="2" customFormat="1" ht="11.25" x14ac:dyDescent="0.2">
      <c r="A197" s="20"/>
      <c r="C197" s="116"/>
      <c r="D197" s="1"/>
    </row>
    <row r="198" spans="1:4" s="2" customFormat="1" ht="11.25" x14ac:dyDescent="0.2">
      <c r="A198" s="20"/>
      <c r="C198" s="116"/>
      <c r="D198" s="1"/>
    </row>
    <row r="199" spans="1:4" s="2" customFormat="1" ht="11.25" x14ac:dyDescent="0.2">
      <c r="A199" s="20"/>
      <c r="C199" s="116"/>
      <c r="D199" s="1"/>
    </row>
    <row r="200" spans="1:4" s="2" customFormat="1" ht="11.25" x14ac:dyDescent="0.2">
      <c r="A200" s="20"/>
      <c r="C200" s="116"/>
      <c r="D200" s="1"/>
    </row>
    <row r="201" spans="1:4" s="2" customFormat="1" ht="11.25" x14ac:dyDescent="0.2">
      <c r="A201" s="20"/>
      <c r="C201" s="116"/>
      <c r="D201" s="1"/>
    </row>
    <row r="202" spans="1:4" s="2" customFormat="1" ht="11.25" x14ac:dyDescent="0.2">
      <c r="A202" s="20"/>
      <c r="C202" s="116"/>
      <c r="D202" s="1"/>
    </row>
    <row r="203" spans="1:4" s="2" customFormat="1" ht="11.25" x14ac:dyDescent="0.2">
      <c r="A203" s="20"/>
      <c r="C203" s="116"/>
      <c r="D203" s="1"/>
    </row>
    <row r="204" spans="1:4" s="2" customFormat="1" ht="11.25" x14ac:dyDescent="0.2">
      <c r="A204" s="20"/>
      <c r="C204" s="116"/>
      <c r="D204" s="1"/>
    </row>
    <row r="205" spans="1:4" s="2" customFormat="1" ht="11.25" x14ac:dyDescent="0.2">
      <c r="A205" s="20"/>
      <c r="C205" s="116"/>
      <c r="D205" s="1"/>
    </row>
    <row r="206" spans="1:4" s="2" customFormat="1" ht="11.25" x14ac:dyDescent="0.2">
      <c r="A206" s="20"/>
      <c r="C206" s="116"/>
      <c r="D206" s="1"/>
    </row>
    <row r="207" spans="1:4" s="2" customFormat="1" ht="11.25" x14ac:dyDescent="0.2">
      <c r="A207" s="20"/>
      <c r="C207" s="116"/>
      <c r="D207" s="1"/>
    </row>
    <row r="208" spans="1:4" s="2" customFormat="1" ht="11.25" x14ac:dyDescent="0.2">
      <c r="A208" s="20"/>
      <c r="C208" s="116"/>
      <c r="D208" s="1"/>
    </row>
    <row r="209" spans="1:4" s="2" customFormat="1" ht="11.25" x14ac:dyDescent="0.2">
      <c r="A209" s="20"/>
      <c r="C209" s="116"/>
      <c r="D209" s="1"/>
    </row>
    <row r="210" spans="1:4" s="2" customFormat="1" ht="11.25" x14ac:dyDescent="0.2">
      <c r="A210" s="20"/>
      <c r="C210" s="116"/>
      <c r="D210" s="1"/>
    </row>
    <row r="211" spans="1:4" s="2" customFormat="1" ht="11.25" x14ac:dyDescent="0.2">
      <c r="A211" s="20"/>
      <c r="C211" s="116"/>
      <c r="D211" s="1"/>
    </row>
    <row r="212" spans="1:4" s="2" customFormat="1" ht="11.25" x14ac:dyDescent="0.2">
      <c r="A212" s="20"/>
      <c r="C212" s="116"/>
      <c r="D212" s="1"/>
    </row>
    <row r="213" spans="1:4" s="2" customFormat="1" ht="11.25" x14ac:dyDescent="0.2">
      <c r="A213" s="20"/>
      <c r="C213" s="116"/>
      <c r="D213" s="1"/>
    </row>
    <row r="214" spans="1:4" s="2" customFormat="1" ht="11.25" x14ac:dyDescent="0.2">
      <c r="A214" s="20"/>
      <c r="C214" s="116"/>
      <c r="D214" s="1"/>
    </row>
    <row r="215" spans="1:4" s="2" customFormat="1" ht="11.25" x14ac:dyDescent="0.2">
      <c r="A215" s="20"/>
      <c r="C215" s="116"/>
      <c r="D215" s="1"/>
    </row>
    <row r="216" spans="1:4" s="2" customFormat="1" ht="11.25" x14ac:dyDescent="0.2">
      <c r="A216" s="20"/>
      <c r="C216" s="116"/>
      <c r="D216" s="1"/>
    </row>
    <row r="217" spans="1:4" s="2" customFormat="1" ht="11.25" x14ac:dyDescent="0.2">
      <c r="A217" s="20"/>
      <c r="C217" s="116"/>
      <c r="D217" s="1"/>
    </row>
    <row r="218" spans="1:4" s="2" customFormat="1" ht="11.25" x14ac:dyDescent="0.2">
      <c r="A218" s="20"/>
      <c r="C218" s="116"/>
      <c r="D218" s="1"/>
    </row>
    <row r="219" spans="1:4" s="2" customFormat="1" ht="11.25" x14ac:dyDescent="0.2">
      <c r="A219" s="20"/>
      <c r="C219" s="116"/>
      <c r="D219" s="1"/>
    </row>
    <row r="220" spans="1:4" s="2" customFormat="1" ht="11.25" x14ac:dyDescent="0.2">
      <c r="A220" s="20"/>
      <c r="C220" s="116"/>
      <c r="D220" s="1"/>
    </row>
    <row r="221" spans="1:4" s="2" customFormat="1" ht="11.25" x14ac:dyDescent="0.2">
      <c r="A221" s="20"/>
      <c r="C221" s="116"/>
      <c r="D221" s="1"/>
    </row>
    <row r="222" spans="1:4" s="2" customFormat="1" ht="11.25" x14ac:dyDescent="0.2">
      <c r="A222" s="20"/>
      <c r="C222" s="116"/>
      <c r="D222" s="1"/>
    </row>
    <row r="223" spans="1:4" s="2" customFormat="1" ht="11.25" x14ac:dyDescent="0.2">
      <c r="A223" s="20"/>
      <c r="C223" s="116"/>
      <c r="D223" s="1"/>
    </row>
    <row r="224" spans="1:4" s="2" customFormat="1" ht="11.25" x14ac:dyDescent="0.2">
      <c r="A224" s="20"/>
      <c r="C224" s="116"/>
      <c r="D224" s="1"/>
    </row>
    <row r="225" spans="1:4" s="2" customFormat="1" ht="11.25" x14ac:dyDescent="0.2">
      <c r="A225" s="20"/>
      <c r="C225" s="116"/>
      <c r="D225" s="1"/>
    </row>
    <row r="226" spans="1:4" s="2" customFormat="1" ht="11.25" x14ac:dyDescent="0.2">
      <c r="A226" s="20"/>
      <c r="C226" s="116"/>
      <c r="D226" s="1"/>
    </row>
    <row r="227" spans="1:4" s="2" customFormat="1" ht="11.25" x14ac:dyDescent="0.2">
      <c r="A227" s="20"/>
      <c r="C227" s="116"/>
      <c r="D227" s="1"/>
    </row>
    <row r="228" spans="1:4" s="2" customFormat="1" ht="11.25" x14ac:dyDescent="0.2">
      <c r="A228" s="20"/>
      <c r="C228" s="116"/>
      <c r="D228" s="1"/>
    </row>
    <row r="229" spans="1:4" s="2" customFormat="1" ht="11.25" x14ac:dyDescent="0.2">
      <c r="A229" s="20"/>
      <c r="C229" s="116"/>
      <c r="D229" s="1"/>
    </row>
    <row r="230" spans="1:4" s="2" customFormat="1" ht="11.25" x14ac:dyDescent="0.2">
      <c r="A230" s="20"/>
      <c r="C230" s="116"/>
      <c r="D230" s="1"/>
    </row>
    <row r="231" spans="1:4" s="2" customFormat="1" ht="11.25" x14ac:dyDescent="0.2">
      <c r="A231" s="20"/>
      <c r="C231" s="116"/>
      <c r="D231" s="1"/>
    </row>
    <row r="232" spans="1:4" s="2" customFormat="1" ht="11.25" x14ac:dyDescent="0.2">
      <c r="A232" s="20"/>
      <c r="C232" s="1"/>
      <c r="D232" s="123"/>
    </row>
    <row r="233" spans="1:4" s="2" customFormat="1" ht="11.25" x14ac:dyDescent="0.2">
      <c r="A233" s="20"/>
      <c r="C233" s="1"/>
      <c r="D233" s="123"/>
    </row>
    <row r="234" spans="1:4" s="2" customFormat="1" ht="11.25" x14ac:dyDescent="0.2">
      <c r="A234" s="20"/>
      <c r="C234" s="1"/>
      <c r="D234" s="123"/>
    </row>
    <row r="235" spans="1:4" s="2" customFormat="1" ht="11.25" x14ac:dyDescent="0.2">
      <c r="A235" s="20"/>
      <c r="C235" s="1"/>
      <c r="D235" s="123"/>
    </row>
    <row r="236" spans="1:4" s="2" customFormat="1" ht="11.25" x14ac:dyDescent="0.2">
      <c r="A236" s="20"/>
      <c r="C236" s="1"/>
      <c r="D236" s="123"/>
    </row>
    <row r="237" spans="1:4" s="2" customFormat="1" ht="11.25" x14ac:dyDescent="0.2">
      <c r="A237" s="20"/>
      <c r="C237" s="1"/>
      <c r="D237" s="123"/>
    </row>
    <row r="238" spans="1:4" s="2" customFormat="1" ht="11.25" x14ac:dyDescent="0.2">
      <c r="A238" s="20"/>
      <c r="C238" s="1"/>
      <c r="D238" s="123"/>
    </row>
    <row r="239" spans="1:4" s="2" customFormat="1" ht="15.75" x14ac:dyDescent="0.25">
      <c r="A239" s="21"/>
      <c r="B239" s="12"/>
      <c r="C239" s="1"/>
      <c r="D239" s="123"/>
    </row>
    <row r="240" spans="1:4" s="2" customFormat="1" ht="11.25" x14ac:dyDescent="0.2">
      <c r="A240" s="20"/>
      <c r="C240" s="1"/>
      <c r="D240" s="123"/>
    </row>
    <row r="241" spans="1:4" s="2" customFormat="1" ht="11.25" x14ac:dyDescent="0.2">
      <c r="A241" s="20"/>
      <c r="C241" s="1"/>
      <c r="D241" s="123"/>
    </row>
    <row r="242" spans="1:4" s="2" customFormat="1" ht="11.25" x14ac:dyDescent="0.2">
      <c r="A242" s="20"/>
      <c r="C242" s="1"/>
      <c r="D242" s="123"/>
    </row>
    <row r="243" spans="1:4" s="2" customFormat="1" ht="11.25" x14ac:dyDescent="0.2">
      <c r="A243" s="20"/>
      <c r="C243" s="1"/>
      <c r="D243" s="123"/>
    </row>
    <row r="244" spans="1:4" s="2" customFormat="1" ht="11.25" x14ac:dyDescent="0.2">
      <c r="A244" s="20"/>
      <c r="C244" s="1"/>
      <c r="D244" s="121"/>
    </row>
    <row r="245" spans="1:4" s="2" customFormat="1" ht="15.75" x14ac:dyDescent="0.25">
      <c r="A245" s="20"/>
      <c r="C245" s="1"/>
      <c r="D245" s="124"/>
    </row>
    <row r="246" spans="1:4" s="2" customFormat="1" ht="11.25" x14ac:dyDescent="0.2">
      <c r="A246" s="20"/>
      <c r="C246" s="1"/>
      <c r="D246" s="123"/>
    </row>
    <row r="247" spans="1:4" s="2" customFormat="1" x14ac:dyDescent="0.2">
      <c r="A247" s="20"/>
      <c r="C247" s="1"/>
      <c r="D247" s="125"/>
    </row>
    <row r="248" spans="1:4" s="2" customFormat="1" ht="11.25" x14ac:dyDescent="0.2">
      <c r="A248" s="20"/>
      <c r="C248" s="1"/>
      <c r="D248" s="123"/>
    </row>
    <row r="249" spans="1:4" s="28" customFormat="1" ht="11.25" x14ac:dyDescent="0.2">
      <c r="A249" s="20"/>
      <c r="B249" s="2"/>
      <c r="C249" s="1"/>
      <c r="D249" s="123"/>
    </row>
    <row r="250" spans="1:4" s="12" customFormat="1" ht="15.75" x14ac:dyDescent="0.25">
      <c r="A250" s="20"/>
      <c r="B250" s="2"/>
      <c r="C250" s="1"/>
      <c r="D250" s="123"/>
    </row>
    <row r="251" spans="1:4" s="2" customFormat="1" ht="11.25" x14ac:dyDescent="0.2">
      <c r="A251" s="20"/>
      <c r="C251" s="1"/>
      <c r="D251" s="123"/>
    </row>
    <row r="252" spans="1:4" x14ac:dyDescent="0.2">
      <c r="A252" s="20"/>
      <c r="B252" s="2"/>
      <c r="C252" s="1"/>
      <c r="D252" s="123"/>
    </row>
    <row r="253" spans="1:4" s="2" customFormat="1" ht="11.25" x14ac:dyDescent="0.2">
      <c r="A253" s="20"/>
      <c r="C253" s="1"/>
      <c r="D253" s="123"/>
    </row>
    <row r="254" spans="1:4" s="2" customFormat="1" ht="11.25" x14ac:dyDescent="0.2">
      <c r="A254" s="20"/>
      <c r="C254" s="1"/>
      <c r="D254" s="123"/>
    </row>
    <row r="255" spans="1:4" s="2" customFormat="1" ht="11.25" x14ac:dyDescent="0.2">
      <c r="A255" s="20"/>
      <c r="C255" s="4"/>
      <c r="D255" s="123"/>
    </row>
    <row r="256" spans="1:4" s="2" customFormat="1" ht="11.25" x14ac:dyDescent="0.2">
      <c r="A256" s="20"/>
      <c r="C256" s="4"/>
      <c r="D256" s="123"/>
    </row>
    <row r="257" spans="1:4" s="2" customFormat="1" ht="11.25" x14ac:dyDescent="0.2">
      <c r="A257" s="20"/>
      <c r="C257" s="4"/>
      <c r="D257" s="1"/>
    </row>
    <row r="258" spans="1:4" s="2" customFormat="1" ht="11.25" x14ac:dyDescent="0.2">
      <c r="A258" s="20"/>
      <c r="C258" s="4"/>
      <c r="D258" s="1"/>
    </row>
    <row r="259" spans="1:4" s="2" customFormat="1" ht="11.25" x14ac:dyDescent="0.2">
      <c r="A259" s="20"/>
      <c r="C259" s="4"/>
      <c r="D259" s="1"/>
    </row>
    <row r="260" spans="1:4" s="2" customFormat="1" ht="11.25" x14ac:dyDescent="0.2">
      <c r="A260" s="20"/>
      <c r="C260" s="4"/>
      <c r="D260" s="123"/>
    </row>
    <row r="261" spans="1:4" s="2" customFormat="1" ht="11.25" x14ac:dyDescent="0.2">
      <c r="A261" s="20"/>
      <c r="C261" s="4"/>
      <c r="D261" s="123"/>
    </row>
    <row r="262" spans="1:4" s="2" customFormat="1" ht="11.25" x14ac:dyDescent="0.2">
      <c r="A262" s="20"/>
      <c r="C262" s="4"/>
      <c r="D262" s="123"/>
    </row>
    <row r="263" spans="1:4" s="2" customFormat="1" ht="11.25" x14ac:dyDescent="0.2">
      <c r="A263" s="20"/>
      <c r="C263" s="4"/>
      <c r="D263" s="123"/>
    </row>
    <row r="264" spans="1:4" s="2" customFormat="1" ht="11.25" x14ac:dyDescent="0.2">
      <c r="A264" s="20"/>
      <c r="C264" s="4"/>
      <c r="D264" s="123"/>
    </row>
    <row r="265" spans="1:4" s="2" customFormat="1" ht="11.25" x14ac:dyDescent="0.2">
      <c r="A265" s="20"/>
      <c r="C265" s="4"/>
      <c r="D265" s="123"/>
    </row>
    <row r="266" spans="1:4" s="2" customFormat="1" ht="11.25" x14ac:dyDescent="0.2">
      <c r="A266" s="20"/>
      <c r="C266" s="4"/>
      <c r="D266" s="123"/>
    </row>
    <row r="267" spans="1:4" s="2" customFormat="1" ht="11.25" x14ac:dyDescent="0.2">
      <c r="A267" s="20"/>
      <c r="C267" s="1"/>
      <c r="D267" s="123"/>
    </row>
    <row r="268" spans="1:4" s="2" customFormat="1" ht="11.25" x14ac:dyDescent="0.2">
      <c r="A268" s="20"/>
      <c r="C268" s="1"/>
      <c r="D268" s="123"/>
    </row>
    <row r="269" spans="1:4" s="2" customFormat="1" ht="11.25" x14ac:dyDescent="0.2">
      <c r="A269" s="20"/>
      <c r="C269" s="1"/>
      <c r="D269" s="1"/>
    </row>
    <row r="270" spans="1:4" s="2" customFormat="1" ht="11.25" x14ac:dyDescent="0.2">
      <c r="A270" s="20"/>
      <c r="C270" s="1"/>
      <c r="D270" s="1"/>
    </row>
    <row r="271" spans="1:4" s="2" customFormat="1" x14ac:dyDescent="0.2">
      <c r="A271" s="20"/>
      <c r="C271" s="1"/>
      <c r="D271" s="126"/>
    </row>
    <row r="272" spans="1:4" s="2" customFormat="1" ht="11.25" x14ac:dyDescent="0.2">
      <c r="A272" s="20"/>
      <c r="C272" s="1"/>
      <c r="D272" s="1"/>
    </row>
    <row r="273" spans="1:4" s="2" customFormat="1" ht="11.25" x14ac:dyDescent="0.2">
      <c r="A273" s="20"/>
      <c r="C273" s="1"/>
      <c r="D273" s="1"/>
    </row>
    <row r="274" spans="1:4" s="2" customFormat="1" ht="11.25" x14ac:dyDescent="0.2">
      <c r="A274" s="20"/>
      <c r="B274" s="119"/>
      <c r="C274" s="1"/>
      <c r="D274" s="1"/>
    </row>
    <row r="275" spans="1:4" s="2" customFormat="1" ht="11.25" x14ac:dyDescent="0.2">
      <c r="A275" s="20"/>
      <c r="C275" s="1"/>
      <c r="D275" s="1"/>
    </row>
    <row r="276" spans="1:4" x14ac:dyDescent="0.2">
      <c r="A276" s="20"/>
      <c r="B276" s="2"/>
      <c r="C276" s="1"/>
      <c r="D276" s="1"/>
    </row>
    <row r="277" spans="1:4" s="2" customFormat="1" ht="11.25" x14ac:dyDescent="0.2">
      <c r="A277" s="20"/>
      <c r="C277" s="1"/>
      <c r="D277" s="1"/>
    </row>
    <row r="278" spans="1:4" s="2" customFormat="1" ht="11.25" x14ac:dyDescent="0.2">
      <c r="A278" s="20"/>
      <c r="B278" s="119"/>
      <c r="C278" s="1"/>
      <c r="D278" s="1"/>
    </row>
    <row r="279" spans="1:4" s="2" customFormat="1" x14ac:dyDescent="0.2">
      <c r="A279" s="10"/>
      <c r="B279" s="119"/>
      <c r="C279" s="1"/>
      <c r="D279" s="1"/>
    </row>
    <row r="280" spans="1:4" s="2" customFormat="1" x14ac:dyDescent="0.2">
      <c r="A280" s="10"/>
      <c r="C280" s="1"/>
      <c r="D280" s="1"/>
    </row>
    <row r="281" spans="1:4" s="2" customFormat="1" x14ac:dyDescent="0.2">
      <c r="A281" s="10"/>
      <c r="C281" s="1"/>
      <c r="D281" s="1"/>
    </row>
    <row r="282" spans="1:4" s="2" customFormat="1" x14ac:dyDescent="0.2">
      <c r="A282" s="10"/>
      <c r="C282" s="1"/>
      <c r="D282" s="1"/>
    </row>
    <row r="283" spans="1:4" s="2" customFormat="1" x14ac:dyDescent="0.2">
      <c r="A283" s="10"/>
      <c r="C283" s="4"/>
      <c r="D283" s="1"/>
    </row>
    <row r="284" spans="1:4" x14ac:dyDescent="0.2">
      <c r="B284" s="2"/>
      <c r="C284" s="4"/>
      <c r="D284" s="1"/>
    </row>
    <row r="285" spans="1:4" x14ac:dyDescent="0.2">
      <c r="B285" s="2"/>
      <c r="C285" s="4"/>
      <c r="D285" s="1"/>
    </row>
    <row r="286" spans="1:4" x14ac:dyDescent="0.2">
      <c r="A286" s="20"/>
      <c r="B286" s="2"/>
      <c r="C286" s="4"/>
      <c r="D286" s="1"/>
    </row>
    <row r="287" spans="1:4" x14ac:dyDescent="0.2">
      <c r="A287" s="20"/>
      <c r="B287" s="2"/>
      <c r="C287" s="4"/>
      <c r="D287" s="1"/>
    </row>
    <row r="288" spans="1:4" x14ac:dyDescent="0.2">
      <c r="A288" s="22"/>
      <c r="B288" s="2"/>
      <c r="C288" s="4"/>
      <c r="D288" s="1"/>
    </row>
    <row r="289" spans="1:4" x14ac:dyDescent="0.2">
      <c r="A289" s="22"/>
      <c r="B289" s="2"/>
      <c r="C289" s="4"/>
      <c r="D289" s="1"/>
    </row>
    <row r="290" spans="1:4" x14ac:dyDescent="0.2">
      <c r="A290" s="22"/>
      <c r="B290" s="2"/>
      <c r="C290" s="4"/>
      <c r="D290" s="1"/>
    </row>
    <row r="291" spans="1:4" s="2" customFormat="1" ht="11.25" x14ac:dyDescent="0.2">
      <c r="A291" s="117"/>
      <c r="C291" s="1"/>
      <c r="D291" s="1"/>
    </row>
    <row r="292" spans="1:4" s="2" customFormat="1" ht="11.25" x14ac:dyDescent="0.2">
      <c r="A292" s="127"/>
      <c r="C292" s="1"/>
      <c r="D292" s="121"/>
    </row>
    <row r="293" spans="1:4" s="2" customFormat="1" x14ac:dyDescent="0.2">
      <c r="A293" s="20"/>
      <c r="B293" s="115"/>
      <c r="C293" s="1"/>
      <c r="D293" s="1"/>
    </row>
    <row r="294" spans="1:4" s="2" customFormat="1" ht="11.25" x14ac:dyDescent="0.2">
      <c r="A294" s="20"/>
      <c r="C294" s="1"/>
      <c r="D294" s="123"/>
    </row>
    <row r="295" spans="1:4" s="2" customFormat="1" x14ac:dyDescent="0.2">
      <c r="A295" s="22"/>
      <c r="B295" s="128"/>
      <c r="C295" s="1"/>
      <c r="D295" s="123"/>
    </row>
    <row r="296" spans="1:4" s="2" customFormat="1" ht="11.25" x14ac:dyDescent="0.2">
      <c r="A296" s="20"/>
      <c r="C296" s="1"/>
      <c r="D296" s="123"/>
    </row>
    <row r="297" spans="1:4" s="28" customFormat="1" ht="11.25" x14ac:dyDescent="0.2">
      <c r="A297" s="20"/>
      <c r="B297" s="2"/>
      <c r="C297" s="1"/>
      <c r="D297" s="123"/>
    </row>
    <row r="298" spans="1:4" s="2" customFormat="1" ht="11.25" x14ac:dyDescent="0.2">
      <c r="A298" s="20"/>
      <c r="C298" s="1"/>
      <c r="D298" s="123"/>
    </row>
    <row r="299" spans="1:4" s="2" customFormat="1" x14ac:dyDescent="0.2">
      <c r="A299" s="22"/>
      <c r="B299" s="128"/>
      <c r="C299" s="1"/>
      <c r="D299" s="123"/>
    </row>
    <row r="300" spans="1:4" s="2" customFormat="1" ht="11.25" x14ac:dyDescent="0.2">
      <c r="A300" s="20"/>
      <c r="C300" s="1"/>
      <c r="D300" s="123"/>
    </row>
    <row r="301" spans="1:4" s="2" customFormat="1" ht="11.25" x14ac:dyDescent="0.2">
      <c r="A301" s="20"/>
      <c r="C301" s="1"/>
      <c r="D301" s="123"/>
    </row>
    <row r="302" spans="1:4" s="2" customFormat="1" ht="11.25" x14ac:dyDescent="0.2">
      <c r="A302" s="120"/>
      <c r="B302" s="28"/>
      <c r="C302" s="121"/>
      <c r="D302" s="121"/>
    </row>
    <row r="303" spans="1:4" s="2" customFormat="1" ht="11.25" x14ac:dyDescent="0.2">
      <c r="A303" s="120"/>
      <c r="B303" s="28"/>
      <c r="C303" s="121"/>
      <c r="D303" s="129"/>
    </row>
    <row r="304" spans="1:4" s="2" customFormat="1" ht="11.25" x14ac:dyDescent="0.2">
      <c r="A304" s="120"/>
      <c r="B304" s="130"/>
      <c r="C304" s="116"/>
      <c r="D304" s="116"/>
    </row>
    <row r="305" spans="1:4" s="2" customFormat="1" ht="11.25" x14ac:dyDescent="0.2">
      <c r="A305" s="120"/>
      <c r="B305" s="130"/>
      <c r="C305" s="116"/>
      <c r="D305" s="131"/>
    </row>
    <row r="306" spans="1:4" s="2" customFormat="1" ht="11.25" x14ac:dyDescent="0.2">
      <c r="A306" s="120"/>
      <c r="B306" s="28"/>
      <c r="C306" s="144"/>
      <c r="D306" s="144"/>
    </row>
    <row r="307" spans="1:4" s="28" customFormat="1" ht="11.25" x14ac:dyDescent="0.2">
      <c r="A307" s="120"/>
      <c r="C307" s="132"/>
      <c r="D307" s="132"/>
    </row>
    <row r="308" spans="1:4" s="28" customFormat="1" ht="11.25" x14ac:dyDescent="0.2">
      <c r="A308" s="120"/>
      <c r="C308" s="145"/>
      <c r="D308" s="145"/>
    </row>
    <row r="309" spans="1:4" s="28" customFormat="1" ht="11.25" x14ac:dyDescent="0.2">
      <c r="A309" s="20"/>
      <c r="B309" s="2"/>
      <c r="C309" s="4"/>
      <c r="D309" s="123"/>
    </row>
    <row r="310" spans="1:4" s="28" customFormat="1" ht="11.25" x14ac:dyDescent="0.2">
      <c r="A310" s="20"/>
      <c r="B310" s="2"/>
      <c r="C310" s="1"/>
      <c r="D310" s="123"/>
    </row>
    <row r="311" spans="1:4" s="28" customFormat="1" x14ac:dyDescent="0.2">
      <c r="A311" s="10"/>
      <c r="B311" s="115"/>
      <c r="C311" s="146"/>
      <c r="D311" s="146"/>
    </row>
    <row r="312" spans="1:4" s="28" customFormat="1" x14ac:dyDescent="0.2">
      <c r="A312" s="10"/>
      <c r="B312" s="115"/>
      <c r="C312" s="116"/>
      <c r="D312" s="1"/>
    </row>
    <row r="313" spans="1:4" s="28" customFormat="1" x14ac:dyDescent="0.2">
      <c r="A313" s="10"/>
      <c r="B313" s="115"/>
      <c r="C313" s="116"/>
      <c r="D313" s="1"/>
    </row>
    <row r="314" spans="1:4" s="2" customFormat="1" x14ac:dyDescent="0.2">
      <c r="A314" s="10"/>
      <c r="B314" s="115"/>
      <c r="C314" s="116"/>
      <c r="D314" s="1"/>
    </row>
    <row r="315" spans="1:4" s="2" customFormat="1" x14ac:dyDescent="0.2">
      <c r="A315" s="10"/>
      <c r="B315" s="115"/>
      <c r="C315" s="116"/>
      <c r="D315" s="1"/>
    </row>
    <row r="316" spans="1:4" s="2" customFormat="1" x14ac:dyDescent="0.2">
      <c r="A316" s="10"/>
      <c r="B316" s="115"/>
      <c r="C316" s="116"/>
      <c r="D316" s="1"/>
    </row>
    <row r="317" spans="1:4" s="2" customFormat="1" x14ac:dyDescent="0.2">
      <c r="A317" s="10"/>
      <c r="B317" s="115"/>
      <c r="C317" s="116"/>
      <c r="D317" s="1"/>
    </row>
    <row r="318" spans="1:4" s="2" customFormat="1" x14ac:dyDescent="0.2">
      <c r="A318" s="10"/>
      <c r="B318" s="115"/>
      <c r="C318" s="116"/>
      <c r="D318" s="1"/>
    </row>
    <row r="319" spans="1:4" s="2" customFormat="1" x14ac:dyDescent="0.2">
      <c r="A319" s="10"/>
      <c r="B319" s="115"/>
      <c r="C319" s="116"/>
      <c r="D319" s="1"/>
    </row>
    <row r="320" spans="1:4" s="2" customFormat="1" x14ac:dyDescent="0.2">
      <c r="A320" s="10"/>
    </row>
    <row r="321" spans="1:4" s="2" customFormat="1" ht="11.25" x14ac:dyDescent="0.2">
      <c r="A321" s="20"/>
      <c r="C321" s="4"/>
      <c r="D321" s="1"/>
    </row>
    <row r="322" spans="1:4" s="2" customFormat="1" ht="11.25" x14ac:dyDescent="0.2">
      <c r="A322" s="20"/>
      <c r="C322" s="4"/>
      <c r="D322" s="1"/>
    </row>
    <row r="323" spans="1:4" s="2" customFormat="1" ht="11.25" x14ac:dyDescent="0.2">
      <c r="A323" s="20"/>
      <c r="C323" s="4"/>
      <c r="D323" s="1"/>
    </row>
    <row r="324" spans="1:4" s="2" customFormat="1" x14ac:dyDescent="0.2">
      <c r="A324" s="10"/>
    </row>
    <row r="325" spans="1:4" s="2" customFormat="1" x14ac:dyDescent="0.2">
      <c r="A325" s="10"/>
    </row>
    <row r="326" spans="1:4" s="2" customFormat="1" ht="12" customHeight="1" x14ac:dyDescent="0.2">
      <c r="A326" s="10"/>
    </row>
    <row r="327" spans="1:4" s="2" customFormat="1" ht="12" customHeight="1" x14ac:dyDescent="0.2">
      <c r="A327" s="10"/>
    </row>
    <row r="328" spans="1:4" s="2" customFormat="1" ht="12" customHeight="1" x14ac:dyDescent="0.2">
      <c r="A328" s="10"/>
    </row>
    <row r="329" spans="1:4" s="2" customFormat="1" x14ac:dyDescent="0.2">
      <c r="A329" s="10"/>
    </row>
    <row r="330" spans="1:4" s="2" customFormat="1" x14ac:dyDescent="0.2">
      <c r="A330" s="10"/>
    </row>
    <row r="331" spans="1:4" s="2" customFormat="1" x14ac:dyDescent="0.2">
      <c r="A331" s="10"/>
    </row>
    <row r="332" spans="1:4" s="2" customFormat="1" x14ac:dyDescent="0.2">
      <c r="A332" s="10"/>
    </row>
    <row r="333" spans="1:4" s="2" customFormat="1" x14ac:dyDescent="0.2">
      <c r="A333" s="10"/>
      <c r="B333" s="115"/>
      <c r="C333" s="116"/>
      <c r="D333" s="1"/>
    </row>
    <row r="334" spans="1:4" s="2" customFormat="1" ht="15.75" x14ac:dyDescent="0.25">
      <c r="A334" s="21"/>
      <c r="B334" s="12"/>
      <c r="C334" s="116"/>
      <c r="D334" s="1"/>
    </row>
    <row r="335" spans="1:4" s="2" customFormat="1" x14ac:dyDescent="0.2">
      <c r="A335" s="10"/>
      <c r="B335" s="115"/>
      <c r="C335" s="116"/>
      <c r="D335" s="1"/>
    </row>
    <row r="336" spans="1:4" s="2" customFormat="1" x14ac:dyDescent="0.2">
      <c r="A336" s="10"/>
      <c r="B336" s="115"/>
      <c r="C336" s="116"/>
      <c r="D336" s="1"/>
    </row>
    <row r="337" spans="1:4" s="2" customFormat="1" x14ac:dyDescent="0.2">
      <c r="A337" s="10"/>
      <c r="B337" s="115"/>
      <c r="C337" s="116"/>
      <c r="D337" s="1"/>
    </row>
    <row r="338" spans="1:4" s="2" customFormat="1" x14ac:dyDescent="0.2">
      <c r="A338" s="10"/>
      <c r="B338" s="115"/>
      <c r="C338" s="116"/>
      <c r="D338" s="1"/>
    </row>
    <row r="339" spans="1:4" s="2" customFormat="1" x14ac:dyDescent="0.2">
      <c r="A339" s="10"/>
      <c r="B339" s="115"/>
      <c r="C339" s="116"/>
      <c r="D339" s="1"/>
    </row>
    <row r="340" spans="1:4" s="2" customFormat="1" x14ac:dyDescent="0.2">
      <c r="A340" s="10"/>
      <c r="B340" s="115"/>
      <c r="C340" s="116"/>
      <c r="D340" s="1"/>
    </row>
    <row r="341" spans="1:4" s="2" customFormat="1" x14ac:dyDescent="0.2">
      <c r="A341" s="10"/>
      <c r="B341" s="115"/>
      <c r="C341" s="116"/>
      <c r="D341" s="1"/>
    </row>
    <row r="342" spans="1:4" s="2" customFormat="1" x14ac:dyDescent="0.2">
      <c r="A342" s="10"/>
      <c r="B342" s="115"/>
      <c r="C342" s="116"/>
      <c r="D342" s="1"/>
    </row>
    <row r="343" spans="1:4" s="2" customFormat="1" x14ac:dyDescent="0.2">
      <c r="A343" s="10"/>
      <c r="B343" s="115"/>
      <c r="C343" s="116"/>
      <c r="D343" s="1"/>
    </row>
    <row r="344" spans="1:4" s="2" customFormat="1" x14ac:dyDescent="0.2">
      <c r="A344" s="10"/>
      <c r="B344" s="115"/>
      <c r="C344" s="116"/>
      <c r="D344" s="1"/>
    </row>
    <row r="345" spans="1:4" s="2" customFormat="1" x14ac:dyDescent="0.2">
      <c r="A345" s="10"/>
      <c r="B345" s="115"/>
      <c r="C345" s="116"/>
      <c r="D345" s="1"/>
    </row>
    <row r="346" spans="1:4" s="2" customFormat="1" x14ac:dyDescent="0.2">
      <c r="A346" s="10"/>
      <c r="B346" s="115"/>
      <c r="C346" s="116"/>
      <c r="D346" s="1"/>
    </row>
    <row r="347" spans="1:4" s="2" customFormat="1" x14ac:dyDescent="0.2">
      <c r="A347" s="10"/>
      <c r="B347" s="115"/>
      <c r="C347" s="116"/>
      <c r="D347" s="1"/>
    </row>
    <row r="348" spans="1:4" s="2" customFormat="1" x14ac:dyDescent="0.2">
      <c r="A348" s="10"/>
      <c r="B348" s="115"/>
      <c r="C348" s="116"/>
      <c r="D348" s="1"/>
    </row>
    <row r="349" spans="1:4" s="2" customFormat="1" x14ac:dyDescent="0.2">
      <c r="A349" s="10"/>
      <c r="B349" s="115"/>
      <c r="C349" s="116"/>
      <c r="D349" s="1"/>
    </row>
    <row r="350" spans="1:4" s="2" customFormat="1" x14ac:dyDescent="0.2">
      <c r="A350" s="10"/>
      <c r="B350" s="115"/>
      <c r="C350" s="116"/>
      <c r="D350" s="1"/>
    </row>
    <row r="351" spans="1:4" s="2" customFormat="1" x14ac:dyDescent="0.2">
      <c r="A351" s="10"/>
      <c r="B351" s="115"/>
      <c r="C351" s="116"/>
      <c r="D351" s="1"/>
    </row>
    <row r="352" spans="1:4" s="2" customFormat="1" x14ac:dyDescent="0.2">
      <c r="A352" s="10"/>
      <c r="B352" s="115"/>
      <c r="C352" s="116"/>
      <c r="D352" s="1"/>
    </row>
    <row r="353" spans="1:4" s="2" customFormat="1" x14ac:dyDescent="0.2">
      <c r="A353" s="10"/>
      <c r="B353" s="115"/>
      <c r="C353" s="116"/>
      <c r="D353" s="1"/>
    </row>
    <row r="354" spans="1:4" s="2" customFormat="1" x14ac:dyDescent="0.2">
      <c r="A354" s="10"/>
      <c r="B354" s="115"/>
      <c r="C354" s="116"/>
      <c r="D354" s="1"/>
    </row>
    <row r="355" spans="1:4" s="2" customFormat="1" x14ac:dyDescent="0.2">
      <c r="A355" s="10"/>
      <c r="B355" s="115"/>
      <c r="C355" s="116"/>
      <c r="D355" s="1"/>
    </row>
    <row r="356" spans="1:4" s="2" customFormat="1" x14ac:dyDescent="0.2">
      <c r="A356" s="10"/>
      <c r="B356" s="115"/>
      <c r="C356" s="116"/>
      <c r="D356" s="1"/>
    </row>
    <row r="357" spans="1:4" s="2" customFormat="1" x14ac:dyDescent="0.2">
      <c r="A357" s="10"/>
      <c r="B357" s="115"/>
      <c r="C357" s="116"/>
      <c r="D357" s="1"/>
    </row>
    <row r="358" spans="1:4" s="2" customFormat="1" x14ac:dyDescent="0.2">
      <c r="A358" s="10"/>
      <c r="B358" s="115"/>
      <c r="C358" s="116"/>
      <c r="D358" s="1"/>
    </row>
    <row r="359" spans="1:4" s="2" customFormat="1" x14ac:dyDescent="0.2">
      <c r="A359" s="10"/>
      <c r="B359" s="115"/>
      <c r="C359" s="116"/>
      <c r="D359" s="1"/>
    </row>
    <row r="360" spans="1:4" s="2" customFormat="1" x14ac:dyDescent="0.2">
      <c r="A360" s="10"/>
      <c r="B360" s="115"/>
      <c r="C360" s="116"/>
      <c r="D360" s="1"/>
    </row>
    <row r="361" spans="1:4" s="2" customFormat="1" x14ac:dyDescent="0.2">
      <c r="A361" s="10"/>
      <c r="B361" s="115"/>
      <c r="C361" s="116"/>
      <c r="D361" s="1"/>
    </row>
    <row r="362" spans="1:4" s="2" customFormat="1" x14ac:dyDescent="0.2">
      <c r="A362" s="10"/>
      <c r="B362" s="115"/>
      <c r="C362" s="116"/>
      <c r="D362" s="1"/>
    </row>
    <row r="363" spans="1:4" s="2" customFormat="1" x14ac:dyDescent="0.2">
      <c r="A363" s="10"/>
      <c r="B363" s="115"/>
      <c r="C363" s="116"/>
      <c r="D363" s="1"/>
    </row>
    <row r="364" spans="1:4" s="2" customFormat="1" x14ac:dyDescent="0.2">
      <c r="A364" s="10"/>
      <c r="B364" s="115"/>
      <c r="C364" s="116"/>
      <c r="D364" s="1"/>
    </row>
    <row r="365" spans="1:4" s="2" customFormat="1" x14ac:dyDescent="0.2">
      <c r="A365" s="10"/>
      <c r="B365" s="115"/>
      <c r="C365" s="116"/>
      <c r="D365" s="1"/>
    </row>
    <row r="366" spans="1:4" s="2" customFormat="1" x14ac:dyDescent="0.2">
      <c r="A366" s="10"/>
      <c r="B366" s="115"/>
      <c r="C366" s="116"/>
      <c r="D366" s="1"/>
    </row>
    <row r="367" spans="1:4" s="2" customFormat="1" x14ac:dyDescent="0.2">
      <c r="A367" s="10"/>
      <c r="B367" s="115"/>
      <c r="C367" s="116"/>
      <c r="D367" s="1"/>
    </row>
    <row r="368" spans="1:4" s="2" customFormat="1" x14ac:dyDescent="0.2">
      <c r="A368" s="10"/>
      <c r="B368" s="115"/>
      <c r="C368" s="116"/>
      <c r="D368" s="1"/>
    </row>
    <row r="369" spans="1:4" s="2" customFormat="1" x14ac:dyDescent="0.2">
      <c r="A369" s="10"/>
      <c r="B369" s="115"/>
      <c r="C369" s="116"/>
      <c r="D369" s="1"/>
    </row>
    <row r="370" spans="1:4" s="2" customFormat="1" x14ac:dyDescent="0.2">
      <c r="A370" s="10"/>
      <c r="B370" s="115"/>
      <c r="C370" s="116"/>
      <c r="D370" s="1"/>
    </row>
    <row r="371" spans="1:4" s="2" customFormat="1" x14ac:dyDescent="0.2">
      <c r="A371" s="10"/>
      <c r="B371" s="115"/>
      <c r="C371" s="116"/>
      <c r="D371" s="1"/>
    </row>
    <row r="372" spans="1:4" s="2" customFormat="1" x14ac:dyDescent="0.2">
      <c r="A372" s="10"/>
      <c r="B372" s="115"/>
      <c r="C372" s="116"/>
      <c r="D372" s="1"/>
    </row>
    <row r="373" spans="1:4" s="2" customFormat="1" x14ac:dyDescent="0.2">
      <c r="A373" s="10"/>
      <c r="B373" s="115"/>
      <c r="C373" s="116"/>
      <c r="D373" s="1"/>
    </row>
    <row r="374" spans="1:4" s="2" customFormat="1" x14ac:dyDescent="0.2">
      <c r="A374" s="10"/>
      <c r="B374" s="115"/>
      <c r="C374" s="116"/>
      <c r="D374" s="1"/>
    </row>
    <row r="375" spans="1:4" s="2" customFormat="1" x14ac:dyDescent="0.2">
      <c r="A375" s="10"/>
      <c r="B375" s="115"/>
      <c r="C375" s="116"/>
      <c r="D375" s="1"/>
    </row>
    <row r="376" spans="1:4" s="2" customFormat="1" x14ac:dyDescent="0.2">
      <c r="A376" s="10"/>
      <c r="B376" s="115"/>
      <c r="C376" s="116"/>
      <c r="D376" s="1"/>
    </row>
    <row r="377" spans="1:4" s="2" customFormat="1" x14ac:dyDescent="0.2">
      <c r="A377" s="10"/>
      <c r="B377" s="115"/>
      <c r="C377" s="116"/>
      <c r="D377" s="1"/>
    </row>
    <row r="378" spans="1:4" s="2" customFormat="1" x14ac:dyDescent="0.2">
      <c r="A378" s="10"/>
      <c r="B378" s="115"/>
      <c r="C378" s="116"/>
      <c r="D378" s="1"/>
    </row>
    <row r="379" spans="1:4" s="2" customFormat="1" x14ac:dyDescent="0.2">
      <c r="A379" s="10"/>
      <c r="B379" s="115"/>
      <c r="C379" s="116"/>
      <c r="D379" s="1"/>
    </row>
    <row r="380" spans="1:4" s="2" customFormat="1" ht="15.75" x14ac:dyDescent="0.25">
      <c r="A380" s="21"/>
      <c r="B380" s="12"/>
      <c r="C380" s="116"/>
      <c r="D380" s="1"/>
    </row>
    <row r="381" spans="1:4" s="2" customFormat="1" x14ac:dyDescent="0.2">
      <c r="A381" s="10"/>
      <c r="B381" s="115"/>
      <c r="C381" s="116"/>
      <c r="D381" s="1"/>
    </row>
    <row r="382" spans="1:4" s="2" customFormat="1" x14ac:dyDescent="0.2">
      <c r="A382" s="10"/>
      <c r="B382" s="115"/>
      <c r="C382" s="116"/>
      <c r="D382" s="1"/>
    </row>
    <row r="383" spans="1:4" s="2" customFormat="1" x14ac:dyDescent="0.2">
      <c r="A383" s="10"/>
      <c r="B383" s="115"/>
      <c r="C383" s="116"/>
      <c r="D383" s="1"/>
    </row>
    <row r="384" spans="1:4" s="2" customFormat="1" x14ac:dyDescent="0.2">
      <c r="A384" s="10"/>
      <c r="B384" s="115"/>
      <c r="C384" s="116"/>
      <c r="D384" s="1"/>
    </row>
    <row r="385" spans="1:4" s="2" customFormat="1" x14ac:dyDescent="0.2">
      <c r="A385" s="10"/>
      <c r="B385" s="115"/>
      <c r="C385" s="116"/>
      <c r="D385" s="1"/>
    </row>
    <row r="386" spans="1:4" s="2" customFormat="1" x14ac:dyDescent="0.2">
      <c r="A386" s="10"/>
      <c r="B386" s="115"/>
      <c r="C386" s="116"/>
      <c r="D386" s="1"/>
    </row>
    <row r="387" spans="1:4" s="2" customFormat="1" x14ac:dyDescent="0.2">
      <c r="A387" s="10"/>
      <c r="B387" s="115"/>
      <c r="C387" s="116"/>
      <c r="D387" s="1"/>
    </row>
    <row r="388" spans="1:4" s="2" customFormat="1" x14ac:dyDescent="0.2">
      <c r="A388" s="10"/>
      <c r="B388" s="115"/>
      <c r="C388" s="116"/>
      <c r="D388" s="1"/>
    </row>
    <row r="389" spans="1:4" s="2" customFormat="1" x14ac:dyDescent="0.2">
      <c r="A389" s="10"/>
      <c r="B389" s="115"/>
      <c r="C389" s="116"/>
      <c r="D389" s="1"/>
    </row>
    <row r="390" spans="1:4" s="2" customFormat="1" x14ac:dyDescent="0.2">
      <c r="A390" s="10"/>
      <c r="B390" s="115"/>
      <c r="C390" s="116"/>
      <c r="D390" s="1"/>
    </row>
    <row r="391" spans="1:4" s="2" customFormat="1" x14ac:dyDescent="0.2">
      <c r="A391" s="10"/>
      <c r="B391" s="115"/>
      <c r="C391" s="116"/>
      <c r="D391" s="1"/>
    </row>
    <row r="392" spans="1:4" s="2" customFormat="1" x14ac:dyDescent="0.2">
      <c r="A392" s="10"/>
      <c r="B392" s="115"/>
      <c r="C392" s="116"/>
      <c r="D392" s="1"/>
    </row>
    <row r="393" spans="1:4" s="2" customFormat="1" x14ac:dyDescent="0.2">
      <c r="A393" s="10"/>
      <c r="B393" s="115"/>
      <c r="C393" s="116"/>
      <c r="D393" s="1"/>
    </row>
    <row r="394" spans="1:4" s="2" customFormat="1" x14ac:dyDescent="0.2">
      <c r="A394" s="10"/>
      <c r="B394" s="115"/>
      <c r="C394" s="116"/>
      <c r="D394" s="1"/>
    </row>
    <row r="395" spans="1:4" s="2" customFormat="1" x14ac:dyDescent="0.2">
      <c r="A395" s="10"/>
      <c r="B395" s="115"/>
      <c r="C395" s="116"/>
      <c r="D395" s="1"/>
    </row>
    <row r="396" spans="1:4" s="2" customFormat="1" x14ac:dyDescent="0.2">
      <c r="A396" s="10"/>
      <c r="B396" s="115"/>
      <c r="C396" s="116"/>
      <c r="D396" s="1"/>
    </row>
    <row r="397" spans="1:4" s="2" customFormat="1" x14ac:dyDescent="0.2">
      <c r="A397" s="10"/>
      <c r="B397" s="115"/>
      <c r="C397" s="116"/>
      <c r="D397" s="1"/>
    </row>
    <row r="398" spans="1:4" s="2" customFormat="1" x14ac:dyDescent="0.2">
      <c r="A398" s="10"/>
      <c r="B398" s="115"/>
      <c r="C398" s="116"/>
      <c r="D398" s="1"/>
    </row>
    <row r="399" spans="1:4" s="2" customFormat="1" x14ac:dyDescent="0.2">
      <c r="A399" s="10"/>
      <c r="B399" s="115"/>
      <c r="C399" s="116"/>
      <c r="D399" s="1"/>
    </row>
    <row r="400" spans="1:4" s="2" customFormat="1" x14ac:dyDescent="0.2">
      <c r="A400" s="10"/>
      <c r="B400" s="115"/>
      <c r="C400" s="116"/>
      <c r="D400" s="1"/>
    </row>
    <row r="401" spans="1:4" s="2" customFormat="1" x14ac:dyDescent="0.2">
      <c r="A401" s="10"/>
      <c r="B401" s="115"/>
      <c r="C401" s="116"/>
      <c r="D401" s="1"/>
    </row>
    <row r="402" spans="1:4" s="2" customFormat="1" x14ac:dyDescent="0.2">
      <c r="A402" s="10"/>
      <c r="B402" s="115"/>
      <c r="C402" s="116"/>
      <c r="D402" s="1"/>
    </row>
    <row r="403" spans="1:4" s="2" customFormat="1" x14ac:dyDescent="0.2">
      <c r="A403" s="10"/>
      <c r="B403" s="115"/>
      <c r="C403" s="116"/>
      <c r="D403" s="1"/>
    </row>
    <row r="404" spans="1:4" s="2" customFormat="1" x14ac:dyDescent="0.2">
      <c r="A404" s="10"/>
      <c r="B404" s="115"/>
      <c r="C404" s="116"/>
      <c r="D404" s="1"/>
    </row>
    <row r="405" spans="1:4" s="2" customFormat="1" x14ac:dyDescent="0.2">
      <c r="A405" s="10"/>
      <c r="B405" s="115"/>
      <c r="C405" s="116"/>
      <c r="D405" s="1"/>
    </row>
    <row r="406" spans="1:4" s="2" customFormat="1" x14ac:dyDescent="0.2">
      <c r="A406" s="10"/>
      <c r="B406" s="115"/>
      <c r="C406" s="116"/>
      <c r="D406" s="1"/>
    </row>
    <row r="407" spans="1:4" s="2" customFormat="1" x14ac:dyDescent="0.2">
      <c r="A407" s="10"/>
      <c r="B407" s="115"/>
      <c r="C407" s="116"/>
      <c r="D407" s="1"/>
    </row>
    <row r="408" spans="1:4" s="2" customFormat="1" x14ac:dyDescent="0.2">
      <c r="A408" s="10"/>
      <c r="B408" s="115"/>
      <c r="C408" s="116"/>
      <c r="D408" s="1"/>
    </row>
    <row r="409" spans="1:4" s="2" customFormat="1" x14ac:dyDescent="0.2">
      <c r="A409" s="10"/>
      <c r="B409" s="115"/>
      <c r="C409" s="116"/>
      <c r="D409" s="1"/>
    </row>
    <row r="410" spans="1:4" s="2" customFormat="1" x14ac:dyDescent="0.2">
      <c r="A410" s="10"/>
      <c r="B410" s="115"/>
      <c r="C410" s="116"/>
      <c r="D410" s="1"/>
    </row>
    <row r="411" spans="1:4" s="2" customFormat="1" x14ac:dyDescent="0.2">
      <c r="A411" s="10"/>
      <c r="B411" s="115"/>
      <c r="C411" s="116"/>
      <c r="D411" s="1"/>
    </row>
    <row r="412" spans="1:4" s="2" customFormat="1" x14ac:dyDescent="0.2">
      <c r="A412" s="10"/>
      <c r="B412" s="115"/>
      <c r="C412" s="116"/>
      <c r="D412" s="1"/>
    </row>
    <row r="413" spans="1:4" s="2" customFormat="1" x14ac:dyDescent="0.2">
      <c r="A413" s="10"/>
      <c r="B413" s="115"/>
      <c r="C413" s="116"/>
      <c r="D413" s="1"/>
    </row>
    <row r="414" spans="1:4" s="2" customFormat="1" x14ac:dyDescent="0.2">
      <c r="A414" s="10"/>
      <c r="B414" s="115"/>
      <c r="C414" s="116"/>
      <c r="D414" s="1"/>
    </row>
    <row r="415" spans="1:4" s="2" customFormat="1" x14ac:dyDescent="0.2">
      <c r="A415" s="10"/>
      <c r="B415" s="115"/>
      <c r="C415" s="116"/>
      <c r="D415" s="1"/>
    </row>
    <row r="416" spans="1:4" s="2" customFormat="1" x14ac:dyDescent="0.2">
      <c r="A416" s="10"/>
      <c r="B416" s="115"/>
      <c r="C416" s="116"/>
      <c r="D416" s="1"/>
    </row>
    <row r="417" spans="1:4" s="2" customFormat="1" x14ac:dyDescent="0.2">
      <c r="A417" s="10"/>
      <c r="B417" s="115"/>
      <c r="C417" s="116"/>
      <c r="D417" s="1"/>
    </row>
    <row r="418" spans="1:4" s="2" customFormat="1" x14ac:dyDescent="0.2">
      <c r="A418" s="10"/>
      <c r="B418" s="115"/>
      <c r="C418" s="116"/>
      <c r="D418" s="1"/>
    </row>
    <row r="419" spans="1:4" s="2" customFormat="1" x14ac:dyDescent="0.2">
      <c r="A419" s="10"/>
      <c r="B419" s="115"/>
      <c r="C419" s="116"/>
      <c r="D419" s="1"/>
    </row>
    <row r="420" spans="1:4" s="2" customFormat="1" x14ac:dyDescent="0.2">
      <c r="A420" s="10"/>
      <c r="B420" s="115"/>
      <c r="C420" s="116"/>
      <c r="D420" s="1"/>
    </row>
    <row r="421" spans="1:4" s="2" customFormat="1" x14ac:dyDescent="0.2">
      <c r="A421" s="10"/>
      <c r="B421" s="115"/>
      <c r="C421" s="116"/>
      <c r="D421" s="1"/>
    </row>
    <row r="422" spans="1:4" s="2" customFormat="1" x14ac:dyDescent="0.2">
      <c r="A422" s="10"/>
      <c r="B422" s="115"/>
      <c r="C422" s="116"/>
      <c r="D422" s="1"/>
    </row>
    <row r="423" spans="1:4" s="2" customFormat="1" x14ac:dyDescent="0.2">
      <c r="A423" s="10"/>
      <c r="B423" s="115"/>
      <c r="C423" s="116"/>
      <c r="D423" s="1"/>
    </row>
    <row r="424" spans="1:4" s="2" customFormat="1" x14ac:dyDescent="0.2">
      <c r="A424" s="10"/>
      <c r="B424" s="115"/>
      <c r="C424" s="116"/>
      <c r="D424" s="1"/>
    </row>
    <row r="425" spans="1:4" s="2" customFormat="1" x14ac:dyDescent="0.2">
      <c r="A425" s="10"/>
      <c r="B425" s="115"/>
      <c r="C425" s="116"/>
      <c r="D425" s="1"/>
    </row>
    <row r="426" spans="1:4" s="2" customFormat="1" x14ac:dyDescent="0.2">
      <c r="A426" s="10"/>
      <c r="B426" s="115"/>
      <c r="C426" s="116"/>
      <c r="D426" s="1"/>
    </row>
    <row r="427" spans="1:4" s="2" customFormat="1" x14ac:dyDescent="0.2">
      <c r="A427" s="10"/>
      <c r="B427" s="115"/>
      <c r="C427" s="116"/>
      <c r="D427" s="1"/>
    </row>
    <row r="428" spans="1:4" s="2" customFormat="1" x14ac:dyDescent="0.2">
      <c r="A428" s="10"/>
      <c r="B428" s="115"/>
      <c r="C428" s="116"/>
      <c r="D428" s="1"/>
    </row>
    <row r="429" spans="1:4" s="2" customFormat="1" x14ac:dyDescent="0.2">
      <c r="A429" s="10"/>
      <c r="B429" s="115"/>
      <c r="C429" s="116"/>
      <c r="D429" s="1"/>
    </row>
    <row r="430" spans="1:4" s="2" customFormat="1" x14ac:dyDescent="0.2">
      <c r="A430" s="10"/>
      <c r="B430" s="115"/>
      <c r="C430" s="116"/>
      <c r="D430" s="1"/>
    </row>
    <row r="431" spans="1:4" s="2" customFormat="1" x14ac:dyDescent="0.2">
      <c r="A431" s="10"/>
      <c r="B431" s="115"/>
      <c r="C431" s="116"/>
      <c r="D431" s="1"/>
    </row>
    <row r="432" spans="1:4" s="2" customFormat="1" x14ac:dyDescent="0.2">
      <c r="A432" s="10"/>
      <c r="B432" s="115"/>
      <c r="C432" s="116"/>
      <c r="D432" s="1"/>
    </row>
    <row r="433" spans="1:4" s="2" customFormat="1" x14ac:dyDescent="0.2">
      <c r="A433" s="10"/>
      <c r="B433" s="115"/>
      <c r="C433" s="116"/>
      <c r="D433" s="1"/>
    </row>
    <row r="434" spans="1:4" s="2" customFormat="1" x14ac:dyDescent="0.2">
      <c r="A434" s="10"/>
      <c r="B434" s="115"/>
      <c r="C434" s="116"/>
      <c r="D434" s="1"/>
    </row>
    <row r="435" spans="1:4" s="2" customFormat="1" x14ac:dyDescent="0.2">
      <c r="A435" s="10"/>
      <c r="B435" s="115"/>
      <c r="C435" s="116"/>
      <c r="D435" s="1"/>
    </row>
    <row r="436" spans="1:4" s="2" customFormat="1" x14ac:dyDescent="0.2">
      <c r="A436" s="10"/>
      <c r="B436" s="115"/>
      <c r="C436" s="116"/>
      <c r="D436" s="1"/>
    </row>
    <row r="437" spans="1:4" s="2" customFormat="1" x14ac:dyDescent="0.2">
      <c r="A437" s="10"/>
      <c r="B437" s="115"/>
      <c r="C437" s="116"/>
      <c r="D437" s="1"/>
    </row>
    <row r="438" spans="1:4" s="2" customFormat="1" x14ac:dyDescent="0.2">
      <c r="A438" s="10"/>
      <c r="B438" s="115"/>
      <c r="C438" s="116"/>
      <c r="D438" s="1"/>
    </row>
    <row r="439" spans="1:4" s="2" customFormat="1" x14ac:dyDescent="0.2">
      <c r="A439" s="10"/>
      <c r="B439" s="115"/>
      <c r="C439" s="116"/>
      <c r="D439" s="1"/>
    </row>
    <row r="440" spans="1:4" s="2" customFormat="1" x14ac:dyDescent="0.2">
      <c r="A440" s="10"/>
      <c r="B440" s="115"/>
      <c r="C440" s="116"/>
      <c r="D440" s="1"/>
    </row>
    <row r="441" spans="1:4" s="2" customFormat="1" x14ac:dyDescent="0.2">
      <c r="A441" s="10"/>
      <c r="B441" s="115"/>
      <c r="C441" s="116"/>
      <c r="D441" s="1"/>
    </row>
    <row r="442" spans="1:4" s="2" customFormat="1" x14ac:dyDescent="0.2">
      <c r="A442" s="10"/>
      <c r="B442" s="115"/>
      <c r="C442" s="116"/>
      <c r="D442" s="1"/>
    </row>
    <row r="443" spans="1:4" s="2" customFormat="1" x14ac:dyDescent="0.2">
      <c r="A443" s="10"/>
      <c r="B443" s="115"/>
      <c r="C443" s="116"/>
      <c r="D443" s="1"/>
    </row>
    <row r="444" spans="1:4" s="2" customFormat="1" x14ac:dyDescent="0.2">
      <c r="A444" s="10"/>
      <c r="B444" s="115"/>
      <c r="C444" s="116"/>
      <c r="D444" s="1"/>
    </row>
    <row r="445" spans="1:4" s="2" customFormat="1" x14ac:dyDescent="0.2">
      <c r="A445" s="10"/>
      <c r="B445" s="115"/>
      <c r="C445" s="116"/>
      <c r="D445" s="1"/>
    </row>
    <row r="446" spans="1:4" s="2" customFormat="1" x14ac:dyDescent="0.2">
      <c r="A446" s="10"/>
      <c r="B446" s="115"/>
      <c r="C446" s="116"/>
      <c r="D446" s="1"/>
    </row>
    <row r="447" spans="1:4" s="2" customFormat="1" x14ac:dyDescent="0.2">
      <c r="A447" s="10"/>
      <c r="B447" s="115"/>
      <c r="C447" s="116"/>
      <c r="D447" s="1"/>
    </row>
    <row r="448" spans="1:4" s="2" customFormat="1" x14ac:dyDescent="0.2">
      <c r="A448" s="10"/>
      <c r="B448" s="115"/>
      <c r="C448" s="116"/>
      <c r="D448" s="1"/>
    </row>
    <row r="449" spans="1:4" s="2" customFormat="1" x14ac:dyDescent="0.2">
      <c r="A449" s="10"/>
      <c r="B449" s="115"/>
      <c r="C449" s="116"/>
      <c r="D449" s="1"/>
    </row>
    <row r="450" spans="1:4" s="2" customFormat="1" x14ac:dyDescent="0.2">
      <c r="A450" s="10"/>
      <c r="B450" s="115"/>
      <c r="C450" s="116"/>
      <c r="D450" s="1"/>
    </row>
    <row r="451" spans="1:4" s="2" customFormat="1" x14ac:dyDescent="0.2">
      <c r="A451" s="10"/>
      <c r="B451" s="115"/>
      <c r="C451" s="116"/>
      <c r="D451" s="1"/>
    </row>
    <row r="452" spans="1:4" s="2" customFormat="1" x14ac:dyDescent="0.2">
      <c r="A452" s="10"/>
      <c r="B452" s="115"/>
      <c r="C452" s="116"/>
      <c r="D452" s="1"/>
    </row>
    <row r="453" spans="1:4" s="2" customFormat="1" x14ac:dyDescent="0.2">
      <c r="A453" s="10"/>
      <c r="B453" s="115"/>
      <c r="C453" s="116"/>
      <c r="D453" s="1"/>
    </row>
    <row r="454" spans="1:4" s="2" customFormat="1" x14ac:dyDescent="0.2">
      <c r="A454" s="10"/>
      <c r="B454" s="115"/>
      <c r="C454" s="116"/>
      <c r="D454" s="1"/>
    </row>
    <row r="455" spans="1:4" s="2" customFormat="1" x14ac:dyDescent="0.2">
      <c r="A455" s="10"/>
      <c r="B455" s="115"/>
      <c r="C455" s="116"/>
      <c r="D455" s="1"/>
    </row>
    <row r="456" spans="1:4" s="2" customFormat="1" x14ac:dyDescent="0.2">
      <c r="A456" s="10"/>
      <c r="B456" s="115"/>
      <c r="C456" s="116"/>
      <c r="D456" s="1"/>
    </row>
    <row r="457" spans="1:4" s="2" customFormat="1" x14ac:dyDescent="0.2">
      <c r="A457" s="10"/>
      <c r="B457" s="115"/>
      <c r="C457" s="116"/>
      <c r="D457" s="1"/>
    </row>
    <row r="458" spans="1:4" s="2" customFormat="1" x14ac:dyDescent="0.2">
      <c r="A458" s="10"/>
      <c r="B458" s="115"/>
      <c r="C458" s="116"/>
      <c r="D458" s="1"/>
    </row>
    <row r="459" spans="1:4" s="2" customFormat="1" x14ac:dyDescent="0.2">
      <c r="A459" s="10"/>
      <c r="B459" s="115"/>
      <c r="C459" s="116"/>
      <c r="D459" s="1"/>
    </row>
    <row r="460" spans="1:4" s="2" customFormat="1" x14ac:dyDescent="0.2">
      <c r="A460" s="10"/>
      <c r="B460" s="115"/>
      <c r="C460" s="116"/>
      <c r="D460" s="1"/>
    </row>
    <row r="461" spans="1:4" s="2" customFormat="1" x14ac:dyDescent="0.2">
      <c r="A461" s="10"/>
      <c r="B461" s="115"/>
      <c r="C461" s="116"/>
      <c r="D461" s="1"/>
    </row>
    <row r="462" spans="1:4" s="2" customFormat="1" x14ac:dyDescent="0.2">
      <c r="A462" s="10"/>
      <c r="B462" s="115"/>
      <c r="C462" s="116"/>
      <c r="D462" s="1"/>
    </row>
    <row r="463" spans="1:4" s="2" customFormat="1" x14ac:dyDescent="0.2">
      <c r="A463" s="10"/>
      <c r="B463" s="115"/>
      <c r="C463" s="116"/>
      <c r="D463" s="1"/>
    </row>
    <row r="464" spans="1:4" s="2" customFormat="1" x14ac:dyDescent="0.2">
      <c r="A464" s="10"/>
      <c r="B464" s="115"/>
      <c r="C464" s="116"/>
      <c r="D464" s="1"/>
    </row>
    <row r="465" spans="1:4" s="2" customFormat="1" x14ac:dyDescent="0.2">
      <c r="A465" s="10"/>
      <c r="B465" s="115"/>
      <c r="C465" s="116"/>
      <c r="D465" s="1"/>
    </row>
    <row r="466" spans="1:4" s="2" customFormat="1" x14ac:dyDescent="0.2">
      <c r="A466" s="10"/>
      <c r="B466" s="115"/>
      <c r="C466" s="116"/>
      <c r="D466" s="1"/>
    </row>
    <row r="467" spans="1:4" s="2" customFormat="1" x14ac:dyDescent="0.2">
      <c r="A467" s="10"/>
      <c r="B467" s="115"/>
      <c r="C467" s="116"/>
      <c r="D467" s="1"/>
    </row>
    <row r="468" spans="1:4" s="2" customFormat="1" x14ac:dyDescent="0.2">
      <c r="A468" s="10"/>
      <c r="B468" s="115"/>
      <c r="C468" s="116"/>
      <c r="D468" s="1"/>
    </row>
    <row r="469" spans="1:4" s="2" customFormat="1" x14ac:dyDescent="0.2">
      <c r="A469" s="10"/>
      <c r="B469" s="115"/>
      <c r="C469" s="116"/>
      <c r="D469" s="1"/>
    </row>
    <row r="470" spans="1:4" s="2" customFormat="1" x14ac:dyDescent="0.2">
      <c r="A470" s="10"/>
      <c r="B470" s="115"/>
      <c r="C470" s="116"/>
      <c r="D470" s="1"/>
    </row>
    <row r="471" spans="1:4" s="2" customFormat="1" x14ac:dyDescent="0.2">
      <c r="A471" s="10"/>
      <c r="B471" s="115"/>
      <c r="C471" s="116"/>
      <c r="D471" s="1"/>
    </row>
    <row r="472" spans="1:4" s="2" customFormat="1" x14ac:dyDescent="0.2">
      <c r="A472" s="10"/>
      <c r="B472" s="115"/>
      <c r="C472" s="116"/>
      <c r="D472" s="1"/>
    </row>
    <row r="473" spans="1:4" s="2" customFormat="1" x14ac:dyDescent="0.2">
      <c r="A473" s="10"/>
      <c r="B473" s="115"/>
      <c r="C473" s="116"/>
      <c r="D473" s="1"/>
    </row>
    <row r="474" spans="1:4" s="2" customFormat="1" x14ac:dyDescent="0.2">
      <c r="A474" s="10"/>
      <c r="B474" s="115"/>
      <c r="C474" s="116"/>
      <c r="D474" s="1"/>
    </row>
    <row r="475" spans="1:4" s="2" customFormat="1" x14ac:dyDescent="0.2">
      <c r="A475" s="10"/>
      <c r="B475" s="115"/>
      <c r="C475" s="116"/>
      <c r="D475" s="1"/>
    </row>
    <row r="476" spans="1:4" s="2" customFormat="1" x14ac:dyDescent="0.2">
      <c r="A476" s="10"/>
      <c r="B476" s="115"/>
      <c r="C476" s="116"/>
      <c r="D476" s="1"/>
    </row>
    <row r="477" spans="1:4" s="2" customFormat="1" x14ac:dyDescent="0.2">
      <c r="A477" s="10"/>
      <c r="B477" s="115"/>
      <c r="C477" s="116"/>
      <c r="D477" s="1"/>
    </row>
    <row r="478" spans="1:4" s="2" customFormat="1" x14ac:dyDescent="0.2">
      <c r="A478" s="10"/>
      <c r="B478" s="115"/>
      <c r="C478" s="116"/>
      <c r="D478" s="1"/>
    </row>
    <row r="479" spans="1:4" s="2" customFormat="1" x14ac:dyDescent="0.2">
      <c r="A479" s="10"/>
      <c r="B479" s="115"/>
      <c r="C479" s="116"/>
      <c r="D479" s="1"/>
    </row>
    <row r="480" spans="1:4" s="2" customFormat="1" x14ac:dyDescent="0.2">
      <c r="A480" s="10"/>
      <c r="B480" s="115"/>
      <c r="C480" s="116"/>
      <c r="D480" s="1"/>
    </row>
    <row r="481" spans="1:4" s="2" customFormat="1" x14ac:dyDescent="0.2">
      <c r="A481" s="10"/>
      <c r="B481" s="115"/>
      <c r="C481" s="116"/>
      <c r="D481" s="1"/>
    </row>
    <row r="482" spans="1:4" s="2" customFormat="1" x14ac:dyDescent="0.2">
      <c r="A482" s="10"/>
      <c r="B482" s="115"/>
      <c r="C482" s="116"/>
      <c r="D482" s="1"/>
    </row>
    <row r="483" spans="1:4" s="2" customFormat="1" x14ac:dyDescent="0.2">
      <c r="A483" s="10"/>
      <c r="B483" s="115"/>
      <c r="C483" s="116"/>
      <c r="D483" s="1"/>
    </row>
    <row r="484" spans="1:4" s="2" customFormat="1" x14ac:dyDescent="0.2">
      <c r="A484" s="10"/>
      <c r="B484" s="115"/>
      <c r="C484" s="116"/>
      <c r="D484" s="1"/>
    </row>
    <row r="485" spans="1:4" s="2" customFormat="1" x14ac:dyDescent="0.2">
      <c r="A485" s="10"/>
      <c r="B485" s="115"/>
      <c r="C485" s="116"/>
      <c r="D485" s="1"/>
    </row>
    <row r="486" spans="1:4" s="2" customFormat="1" x14ac:dyDescent="0.2">
      <c r="A486" s="10"/>
      <c r="B486" s="115"/>
      <c r="C486" s="116"/>
      <c r="D486" s="1"/>
    </row>
    <row r="487" spans="1:4" s="2" customFormat="1" x14ac:dyDescent="0.2">
      <c r="A487" s="10"/>
      <c r="B487" s="115"/>
      <c r="C487" s="116"/>
      <c r="D487" s="1"/>
    </row>
    <row r="488" spans="1:4" s="2" customFormat="1" x14ac:dyDescent="0.2">
      <c r="A488" s="10"/>
      <c r="B488" s="115"/>
      <c r="C488" s="116"/>
      <c r="D488" s="1"/>
    </row>
    <row r="489" spans="1:4" s="2" customFormat="1" x14ac:dyDescent="0.2">
      <c r="A489" s="10"/>
      <c r="B489" s="115"/>
      <c r="C489" s="116"/>
      <c r="D489" s="1"/>
    </row>
    <row r="490" spans="1:4" s="2" customFormat="1" x14ac:dyDescent="0.2">
      <c r="A490" s="10"/>
      <c r="B490" s="115"/>
      <c r="C490" s="116"/>
      <c r="D490" s="1"/>
    </row>
    <row r="491" spans="1:4" s="2" customFormat="1" x14ac:dyDescent="0.2">
      <c r="A491" s="10"/>
      <c r="B491" s="115"/>
      <c r="C491" s="116"/>
      <c r="D491" s="1"/>
    </row>
    <row r="492" spans="1:4" s="2" customFormat="1" x14ac:dyDescent="0.2">
      <c r="A492" s="10"/>
      <c r="B492" s="115"/>
      <c r="C492" s="116"/>
      <c r="D492" s="1"/>
    </row>
    <row r="493" spans="1:4" s="2" customFormat="1" x14ac:dyDescent="0.2">
      <c r="A493" s="10"/>
      <c r="B493" s="115"/>
      <c r="C493" s="116"/>
      <c r="D493" s="1"/>
    </row>
    <row r="494" spans="1:4" s="2" customFormat="1" x14ac:dyDescent="0.2">
      <c r="A494" s="10"/>
      <c r="B494" s="115"/>
      <c r="C494" s="116"/>
      <c r="D494" s="1"/>
    </row>
    <row r="495" spans="1:4" s="2" customFormat="1" x14ac:dyDescent="0.2">
      <c r="A495" s="10"/>
      <c r="B495" s="115"/>
      <c r="C495" s="116"/>
      <c r="D495" s="1"/>
    </row>
    <row r="496" spans="1:4" s="2" customFormat="1" x14ac:dyDescent="0.2">
      <c r="A496" s="10"/>
      <c r="B496" s="115"/>
      <c r="C496" s="116"/>
      <c r="D496" s="1"/>
    </row>
    <row r="497" spans="1:4" s="2" customFormat="1" x14ac:dyDescent="0.2">
      <c r="A497" s="10"/>
      <c r="B497" s="115"/>
      <c r="C497" s="116"/>
      <c r="D497" s="1"/>
    </row>
    <row r="498" spans="1:4" s="2" customFormat="1" x14ac:dyDescent="0.2">
      <c r="A498" s="10"/>
      <c r="B498" s="115"/>
      <c r="C498" s="116"/>
      <c r="D498" s="1"/>
    </row>
    <row r="499" spans="1:4" s="2" customFormat="1" x14ac:dyDescent="0.2">
      <c r="A499" s="10"/>
      <c r="B499" s="115"/>
      <c r="C499" s="116"/>
      <c r="D499" s="1"/>
    </row>
    <row r="500" spans="1:4" s="2" customFormat="1" x14ac:dyDescent="0.2">
      <c r="A500" s="10"/>
      <c r="B500" s="115"/>
      <c r="C500" s="116"/>
      <c r="D500" s="1"/>
    </row>
    <row r="501" spans="1:4" s="2" customFormat="1" x14ac:dyDescent="0.2">
      <c r="A501" s="10"/>
      <c r="B501" s="115"/>
      <c r="C501" s="116"/>
      <c r="D501" s="1"/>
    </row>
    <row r="502" spans="1:4" s="2" customFormat="1" x14ac:dyDescent="0.2">
      <c r="A502" s="10"/>
      <c r="B502" s="115"/>
      <c r="C502" s="116"/>
      <c r="D502" s="1"/>
    </row>
    <row r="503" spans="1:4" s="2" customFormat="1" x14ac:dyDescent="0.2">
      <c r="A503" s="10"/>
      <c r="B503" s="115"/>
      <c r="C503" s="116"/>
      <c r="D503" s="1"/>
    </row>
    <row r="504" spans="1:4" s="2" customFormat="1" x14ac:dyDescent="0.2">
      <c r="A504" s="10"/>
      <c r="B504" s="115"/>
      <c r="C504" s="116"/>
      <c r="D504" s="1"/>
    </row>
    <row r="505" spans="1:4" s="2" customFormat="1" x14ac:dyDescent="0.2">
      <c r="A505" s="10"/>
      <c r="B505" s="115"/>
      <c r="C505" s="116"/>
      <c r="D505" s="1"/>
    </row>
    <row r="506" spans="1:4" s="2" customFormat="1" x14ac:dyDescent="0.2">
      <c r="A506" s="10"/>
      <c r="B506" s="115"/>
      <c r="C506" s="116"/>
      <c r="D506" s="1"/>
    </row>
    <row r="507" spans="1:4" s="2" customFormat="1" x14ac:dyDescent="0.2">
      <c r="A507" s="10"/>
      <c r="B507" s="115"/>
      <c r="C507" s="116"/>
      <c r="D507" s="1"/>
    </row>
    <row r="508" spans="1:4" s="2" customFormat="1" x14ac:dyDescent="0.2">
      <c r="A508" s="10"/>
      <c r="B508" s="115"/>
      <c r="C508" s="116"/>
      <c r="D508" s="1"/>
    </row>
    <row r="509" spans="1:4" s="2" customFormat="1" x14ac:dyDescent="0.2">
      <c r="A509" s="10"/>
      <c r="B509" s="115"/>
      <c r="C509" s="116"/>
      <c r="D509" s="1"/>
    </row>
    <row r="510" spans="1:4" s="2" customFormat="1" x14ac:dyDescent="0.2">
      <c r="A510" s="10"/>
      <c r="B510" s="115"/>
      <c r="C510" s="116"/>
      <c r="D510" s="1"/>
    </row>
    <row r="511" spans="1:4" s="2" customFormat="1" x14ac:dyDescent="0.2">
      <c r="A511" s="10"/>
      <c r="B511" s="115"/>
      <c r="C511" s="116"/>
      <c r="D511" s="1"/>
    </row>
    <row r="512" spans="1:4" s="2" customFormat="1" ht="11.25" x14ac:dyDescent="0.2">
      <c r="A512" s="20"/>
      <c r="C512" s="1"/>
      <c r="D512" s="123"/>
    </row>
    <row r="513" spans="1:4" s="2" customFormat="1" ht="11.25" x14ac:dyDescent="0.2">
      <c r="A513" s="20"/>
      <c r="C513" s="1"/>
      <c r="D513" s="123"/>
    </row>
    <row r="514" spans="1:4" s="2" customFormat="1" ht="15.75" x14ac:dyDescent="0.25">
      <c r="A514" s="21"/>
      <c r="B514" s="12"/>
      <c r="C514" s="3"/>
      <c r="D514" s="3"/>
    </row>
    <row r="515" spans="1:4" s="2" customFormat="1" ht="11.25" x14ac:dyDescent="0.2">
      <c r="A515" s="20"/>
      <c r="C515" s="1"/>
      <c r="D515" s="123"/>
    </row>
    <row r="516" spans="1:4" s="2" customFormat="1" ht="11.25" x14ac:dyDescent="0.2">
      <c r="A516" s="20"/>
      <c r="C516" s="1"/>
      <c r="D516" s="123"/>
    </row>
    <row r="517" spans="1:4" s="2" customFormat="1" ht="11.25" x14ac:dyDescent="0.2">
      <c r="A517" s="20"/>
      <c r="C517" s="1"/>
      <c r="D517" s="123"/>
    </row>
    <row r="518" spans="1:4" s="2" customFormat="1" ht="11.25" x14ac:dyDescent="0.2">
      <c r="A518" s="20"/>
      <c r="C518" s="1"/>
      <c r="D518" s="123"/>
    </row>
    <row r="519" spans="1:4" s="2" customFormat="1" ht="11.25" x14ac:dyDescent="0.2">
      <c r="A519" s="20"/>
      <c r="C519" s="1"/>
      <c r="D519" s="123"/>
    </row>
    <row r="520" spans="1:4" s="2" customFormat="1" ht="11.25" x14ac:dyDescent="0.2">
      <c r="A520" s="20"/>
      <c r="C520" s="1"/>
      <c r="D520" s="123"/>
    </row>
    <row r="521" spans="1:4" s="2" customFormat="1" ht="11.25" x14ac:dyDescent="0.2">
      <c r="A521" s="20"/>
      <c r="C521" s="1"/>
      <c r="D521" s="123"/>
    </row>
    <row r="522" spans="1:4" s="2" customFormat="1" ht="11.25" x14ac:dyDescent="0.2">
      <c r="A522" s="20"/>
      <c r="C522" s="1"/>
      <c r="D522" s="123"/>
    </row>
    <row r="523" spans="1:4" s="2" customFormat="1" ht="11.25" x14ac:dyDescent="0.2">
      <c r="A523" s="20"/>
      <c r="C523" s="1"/>
      <c r="D523" s="123"/>
    </row>
    <row r="524" spans="1:4" s="2" customFormat="1" ht="11.25" x14ac:dyDescent="0.2">
      <c r="A524" s="20"/>
      <c r="C524" s="1"/>
      <c r="D524" s="123"/>
    </row>
    <row r="525" spans="1:4" s="2" customFormat="1" ht="11.25" x14ac:dyDescent="0.2">
      <c r="A525" s="20"/>
      <c r="C525" s="1"/>
      <c r="D525" s="123"/>
    </row>
    <row r="526" spans="1:4" s="2" customFormat="1" ht="11.25" x14ac:dyDescent="0.2">
      <c r="A526" s="20"/>
      <c r="C526" s="1"/>
      <c r="D526" s="123"/>
    </row>
    <row r="527" spans="1:4" s="2" customFormat="1" ht="11.25" x14ac:dyDescent="0.2">
      <c r="A527" s="20"/>
      <c r="C527" s="1"/>
      <c r="D527" s="123"/>
    </row>
    <row r="528" spans="1:4" s="2" customFormat="1" ht="11.25" x14ac:dyDescent="0.2">
      <c r="A528" s="20"/>
      <c r="C528" s="4"/>
      <c r="D528" s="123"/>
    </row>
    <row r="529" spans="1:4" s="2" customFormat="1" ht="11.25" x14ac:dyDescent="0.2">
      <c r="A529" s="20"/>
      <c r="C529" s="4"/>
      <c r="D529" s="123"/>
    </row>
    <row r="530" spans="1:4" s="2" customFormat="1" ht="11.25" x14ac:dyDescent="0.2">
      <c r="A530" s="20"/>
      <c r="C530" s="4"/>
      <c r="D530" s="123"/>
    </row>
    <row r="531" spans="1:4" s="2" customFormat="1" ht="11.25" x14ac:dyDescent="0.2">
      <c r="A531" s="20"/>
      <c r="C531" s="4"/>
      <c r="D531" s="123"/>
    </row>
    <row r="532" spans="1:4" s="2" customFormat="1" ht="11.25" x14ac:dyDescent="0.2">
      <c r="A532" s="20"/>
      <c r="C532" s="4"/>
      <c r="D532" s="123"/>
    </row>
    <row r="533" spans="1:4" s="2" customFormat="1" ht="11.25" x14ac:dyDescent="0.2">
      <c r="A533" s="20"/>
      <c r="C533" s="4"/>
      <c r="D533" s="123"/>
    </row>
    <row r="534" spans="1:4" s="2" customFormat="1" ht="11.25" x14ac:dyDescent="0.2">
      <c r="A534" s="20"/>
      <c r="B534" s="119"/>
      <c r="C534" s="4"/>
      <c r="D534" s="123"/>
    </row>
    <row r="535" spans="1:4" s="2" customFormat="1" ht="11.25" x14ac:dyDescent="0.2">
      <c r="A535" s="20"/>
      <c r="B535" s="119"/>
      <c r="C535" s="4"/>
      <c r="D535" s="123"/>
    </row>
    <row r="536" spans="1:4" s="2" customFormat="1" ht="11.25" x14ac:dyDescent="0.2">
      <c r="A536" s="20"/>
      <c r="B536" s="20"/>
      <c r="C536" s="4"/>
      <c r="D536" s="123"/>
    </row>
    <row r="537" spans="1:4" s="2" customFormat="1" ht="11.25" x14ac:dyDescent="0.2">
      <c r="A537" s="20"/>
      <c r="C537" s="4"/>
      <c r="D537" s="123"/>
    </row>
    <row r="538" spans="1:4" s="2" customFormat="1" ht="11.25" x14ac:dyDescent="0.2">
      <c r="A538" s="20"/>
      <c r="C538" s="4"/>
      <c r="D538" s="123"/>
    </row>
    <row r="539" spans="1:4" s="2" customFormat="1" ht="11.25" x14ac:dyDescent="0.2">
      <c r="A539" s="20"/>
      <c r="C539" s="4"/>
      <c r="D539" s="123"/>
    </row>
    <row r="540" spans="1:4" s="2" customFormat="1" ht="11.25" x14ac:dyDescent="0.2">
      <c r="A540" s="20"/>
      <c r="C540" s="4"/>
      <c r="D540" s="123"/>
    </row>
    <row r="541" spans="1:4" s="2" customFormat="1" ht="11.25" x14ac:dyDescent="0.2">
      <c r="A541" s="20"/>
      <c r="C541" s="4"/>
      <c r="D541" s="123"/>
    </row>
    <row r="542" spans="1:4" s="2" customFormat="1" ht="11.25" x14ac:dyDescent="0.2">
      <c r="A542" s="20"/>
      <c r="C542" s="4"/>
      <c r="D542" s="123"/>
    </row>
    <row r="543" spans="1:4" s="2" customFormat="1" ht="11.25" x14ac:dyDescent="0.2">
      <c r="A543" s="20"/>
      <c r="C543" s="4"/>
      <c r="D543" s="123"/>
    </row>
    <row r="544" spans="1:4" s="2" customFormat="1" ht="11.25" x14ac:dyDescent="0.2">
      <c r="A544" s="20"/>
      <c r="C544" s="4"/>
      <c r="D544" s="123"/>
    </row>
    <row r="545" spans="1:4" s="2" customFormat="1" ht="11.25" x14ac:dyDescent="0.2">
      <c r="A545" s="20"/>
      <c r="C545" s="4"/>
      <c r="D545" s="123"/>
    </row>
    <row r="546" spans="1:4" s="2" customFormat="1" ht="11.25" x14ac:dyDescent="0.2">
      <c r="A546" s="20"/>
      <c r="C546" s="4"/>
      <c r="D546" s="123"/>
    </row>
    <row r="547" spans="1:4" s="2" customFormat="1" ht="11.25" x14ac:dyDescent="0.2">
      <c r="A547" s="20"/>
      <c r="C547" s="4"/>
      <c r="D547" s="123"/>
    </row>
    <row r="548" spans="1:4" s="2" customFormat="1" ht="11.25" x14ac:dyDescent="0.2">
      <c r="A548" s="20"/>
      <c r="C548" s="4"/>
      <c r="D548" s="123"/>
    </row>
    <row r="549" spans="1:4" s="2" customFormat="1" ht="11.25" x14ac:dyDescent="0.2">
      <c r="A549" s="20"/>
      <c r="C549" s="4"/>
      <c r="D549" s="123"/>
    </row>
    <row r="550" spans="1:4" s="2" customFormat="1" ht="11.25" x14ac:dyDescent="0.2">
      <c r="A550" s="20"/>
      <c r="C550" s="4"/>
      <c r="D550" s="123"/>
    </row>
    <row r="551" spans="1:4" s="2" customFormat="1" ht="11.25" x14ac:dyDescent="0.2">
      <c r="A551" s="20"/>
      <c r="C551" s="4"/>
      <c r="D551" s="123"/>
    </row>
    <row r="552" spans="1:4" s="2" customFormat="1" ht="11.25" x14ac:dyDescent="0.2">
      <c r="A552" s="20"/>
      <c r="C552" s="4"/>
      <c r="D552" s="123"/>
    </row>
    <row r="553" spans="1:4" s="2" customFormat="1" ht="11.25" x14ac:dyDescent="0.2">
      <c r="A553" s="20"/>
      <c r="C553" s="4"/>
      <c r="D553" s="123"/>
    </row>
    <row r="554" spans="1:4" s="2" customFormat="1" ht="11.25" x14ac:dyDescent="0.2">
      <c r="A554" s="20"/>
      <c r="C554" s="4"/>
      <c r="D554" s="123"/>
    </row>
    <row r="555" spans="1:4" s="2" customFormat="1" ht="11.25" x14ac:dyDescent="0.2">
      <c r="A555" s="20"/>
      <c r="C555" s="1"/>
      <c r="D555" s="123"/>
    </row>
    <row r="556" spans="1:4" s="2" customFormat="1" ht="11.25" x14ac:dyDescent="0.2">
      <c r="A556" s="20"/>
      <c r="C556" s="4"/>
      <c r="D556" s="123"/>
    </row>
    <row r="557" spans="1:4" s="2" customFormat="1" ht="11.25" x14ac:dyDescent="0.2">
      <c r="A557" s="20"/>
      <c r="C557" s="1"/>
      <c r="D557" s="123"/>
    </row>
    <row r="558" spans="1:4" s="2" customFormat="1" x14ac:dyDescent="0.2">
      <c r="A558" s="10"/>
      <c r="B558" s="102"/>
      <c r="C558" s="116"/>
      <c r="D558" s="116"/>
    </row>
    <row r="559" spans="1:4" s="2" customFormat="1" x14ac:dyDescent="0.2">
      <c r="A559" s="10"/>
      <c r="B559" s="115"/>
      <c r="C559" s="116"/>
      <c r="D559" s="1"/>
    </row>
    <row r="560" spans="1:4" s="2" customFormat="1" x14ac:dyDescent="0.2">
      <c r="A560" s="10"/>
      <c r="B560" s="115"/>
      <c r="C560" s="116"/>
      <c r="D560" s="1"/>
    </row>
    <row r="561" spans="1:4" s="2" customFormat="1" x14ac:dyDescent="0.2">
      <c r="A561" s="10"/>
      <c r="B561" s="115"/>
      <c r="C561" s="116"/>
      <c r="D561" s="1"/>
    </row>
    <row r="562" spans="1:4" s="2" customFormat="1" x14ac:dyDescent="0.2">
      <c r="A562" s="10"/>
      <c r="B562" s="115"/>
      <c r="C562" s="116"/>
      <c r="D562" s="1"/>
    </row>
    <row r="563" spans="1:4" x14ac:dyDescent="0.2">
      <c r="B563" s="115"/>
      <c r="C563" s="116"/>
      <c r="D563" s="1"/>
    </row>
    <row r="564" spans="1:4" x14ac:dyDescent="0.2">
      <c r="A564" s="20"/>
      <c r="B564" s="2"/>
      <c r="C564" s="4"/>
      <c r="D564" s="4"/>
    </row>
    <row r="565" spans="1:4" ht="15.75" x14ac:dyDescent="0.25">
      <c r="A565" s="21"/>
      <c r="B565" s="12"/>
      <c r="C565" s="3"/>
      <c r="D565" s="3"/>
    </row>
    <row r="566" spans="1:4" x14ac:dyDescent="0.2">
      <c r="A566" s="130"/>
      <c r="B566" s="27"/>
      <c r="C566" s="3"/>
      <c r="D566" s="3"/>
    </row>
    <row r="567" spans="1:4" x14ac:dyDescent="0.2">
      <c r="A567" s="20"/>
      <c r="B567" s="133"/>
      <c r="C567" s="1"/>
      <c r="D567" s="1"/>
    </row>
    <row r="568" spans="1:4" x14ac:dyDescent="0.2">
      <c r="A568" s="20"/>
      <c r="B568" s="2"/>
      <c r="C568" s="4"/>
      <c r="D568" s="1"/>
    </row>
    <row r="569" spans="1:4" s="2" customFormat="1" ht="11.25" x14ac:dyDescent="0.2">
      <c r="A569" s="20"/>
      <c r="C569" s="4"/>
      <c r="D569" s="1"/>
    </row>
    <row r="570" spans="1:4" x14ac:dyDescent="0.2">
      <c r="A570" s="20"/>
      <c r="B570" s="2"/>
      <c r="C570" s="4"/>
      <c r="D570" s="1"/>
    </row>
    <row r="571" spans="1:4" s="2" customFormat="1" ht="11.25" x14ac:dyDescent="0.2">
      <c r="A571" s="20"/>
      <c r="C571" s="4"/>
      <c r="D571" s="1"/>
    </row>
    <row r="572" spans="1:4" s="2" customFormat="1" ht="12" customHeight="1" x14ac:dyDescent="0.2">
      <c r="A572" s="20"/>
      <c r="C572" s="4"/>
      <c r="D572" s="1"/>
    </row>
    <row r="573" spans="1:4" s="2" customFormat="1" ht="12" customHeight="1" x14ac:dyDescent="0.2">
      <c r="A573" s="20"/>
      <c r="C573" s="4"/>
      <c r="D573" s="1"/>
    </row>
    <row r="574" spans="1:4" s="2" customFormat="1" ht="12" customHeight="1" x14ac:dyDescent="0.2">
      <c r="A574" s="20"/>
      <c r="C574" s="4"/>
      <c r="D574" s="1"/>
    </row>
    <row r="575" spans="1:4" s="2" customFormat="1" ht="12" customHeight="1" x14ac:dyDescent="0.2">
      <c r="A575" s="20"/>
      <c r="C575" s="4"/>
      <c r="D575" s="1"/>
    </row>
    <row r="576" spans="1:4" s="2" customFormat="1" ht="12" customHeight="1" x14ac:dyDescent="0.2">
      <c r="A576" s="20"/>
      <c r="C576" s="4"/>
      <c r="D576" s="1"/>
    </row>
    <row r="577" spans="1:4" s="2" customFormat="1" ht="12" customHeight="1" x14ac:dyDescent="0.2">
      <c r="A577" s="20"/>
      <c r="C577" s="4"/>
      <c r="D577" s="1"/>
    </row>
    <row r="578" spans="1:4" s="2" customFormat="1" ht="12" customHeight="1" x14ac:dyDescent="0.2">
      <c r="A578" s="20"/>
      <c r="C578" s="4"/>
      <c r="D578" s="1"/>
    </row>
    <row r="579" spans="1:4" s="2" customFormat="1" ht="12" customHeight="1" x14ac:dyDescent="0.2">
      <c r="A579" s="20"/>
      <c r="C579" s="4"/>
      <c r="D579" s="1"/>
    </row>
    <row r="580" spans="1:4" s="2" customFormat="1" ht="12" customHeight="1" x14ac:dyDescent="0.2">
      <c r="A580" s="20"/>
      <c r="C580" s="4"/>
      <c r="D580" s="1"/>
    </row>
    <row r="581" spans="1:4" s="2" customFormat="1" ht="12" customHeight="1" x14ac:dyDescent="0.2">
      <c r="A581" s="20"/>
      <c r="C581" s="4"/>
      <c r="D581" s="1"/>
    </row>
    <row r="582" spans="1:4" s="2" customFormat="1" ht="12" customHeight="1" x14ac:dyDescent="0.2">
      <c r="A582" s="20"/>
      <c r="C582" s="4"/>
      <c r="D582" s="1"/>
    </row>
    <row r="583" spans="1:4" s="2" customFormat="1" ht="12" customHeight="1" x14ac:dyDescent="0.2">
      <c r="A583" s="20"/>
      <c r="C583" s="4"/>
      <c r="D583" s="1"/>
    </row>
    <row r="584" spans="1:4" s="2" customFormat="1" ht="12" customHeight="1" x14ac:dyDescent="0.2">
      <c r="A584" s="20"/>
      <c r="C584" s="4"/>
      <c r="D584" s="1"/>
    </row>
    <row r="585" spans="1:4" s="2" customFormat="1" ht="12" customHeight="1" x14ac:dyDescent="0.2">
      <c r="A585" s="20"/>
      <c r="C585" s="4"/>
      <c r="D585" s="1"/>
    </row>
    <row r="586" spans="1:4" s="2" customFormat="1" ht="12" customHeight="1" x14ac:dyDescent="0.2">
      <c r="A586" s="20"/>
      <c r="C586" s="4"/>
      <c r="D586" s="1"/>
    </row>
    <row r="587" spans="1:4" s="2" customFormat="1" ht="12" customHeight="1" x14ac:dyDescent="0.2">
      <c r="A587" s="20"/>
      <c r="C587" s="4"/>
      <c r="D587" s="1"/>
    </row>
    <row r="588" spans="1:4" s="2" customFormat="1" ht="12" customHeight="1" x14ac:dyDescent="0.2">
      <c r="A588" s="20"/>
      <c r="C588" s="4"/>
      <c r="D588" s="1"/>
    </row>
    <row r="589" spans="1:4" s="2" customFormat="1" ht="12" customHeight="1" x14ac:dyDescent="0.2">
      <c r="A589" s="20"/>
      <c r="C589" s="4"/>
      <c r="D589" s="1"/>
    </row>
    <row r="590" spans="1:4" s="2" customFormat="1" ht="12" customHeight="1" x14ac:dyDescent="0.2">
      <c r="A590" s="20"/>
      <c r="C590" s="4"/>
      <c r="D590" s="1"/>
    </row>
    <row r="591" spans="1:4" s="2" customFormat="1" ht="12" customHeight="1" x14ac:dyDescent="0.2">
      <c r="A591" s="20"/>
      <c r="C591" s="4"/>
      <c r="D591" s="1"/>
    </row>
    <row r="592" spans="1:4" s="2" customFormat="1" ht="12" customHeight="1" x14ac:dyDescent="0.2">
      <c r="A592" s="20"/>
      <c r="C592" s="4"/>
      <c r="D592" s="1"/>
    </row>
    <row r="593" spans="1:225" s="2" customFormat="1" ht="12" customHeight="1" x14ac:dyDescent="0.2">
      <c r="A593" s="20"/>
      <c r="C593" s="4"/>
      <c r="D593" s="1"/>
    </row>
    <row r="594" spans="1:225" s="2" customFormat="1" ht="12" customHeight="1" x14ac:dyDescent="0.2">
      <c r="A594" s="20"/>
      <c r="C594" s="4"/>
      <c r="D594" s="1"/>
    </row>
    <row r="595" spans="1:225" s="2" customFormat="1" ht="12" customHeight="1" x14ac:dyDescent="0.2">
      <c r="A595" s="20"/>
      <c r="C595" s="4"/>
      <c r="D595" s="1"/>
    </row>
    <row r="596" spans="1:225" s="2" customFormat="1" ht="12" customHeight="1" x14ac:dyDescent="0.2">
      <c r="A596" s="20"/>
      <c r="C596" s="4"/>
      <c r="D596" s="1"/>
    </row>
    <row r="597" spans="1:225" s="2" customFormat="1" ht="12" customHeight="1" x14ac:dyDescent="0.2">
      <c r="A597" s="20"/>
      <c r="C597" s="1"/>
      <c r="D597" s="1"/>
    </row>
    <row r="598" spans="1:225" s="2" customFormat="1" ht="12" customHeight="1" x14ac:dyDescent="0.2">
      <c r="A598" s="20"/>
      <c r="C598" s="1"/>
      <c r="D598" s="1"/>
    </row>
    <row r="599" spans="1:225" s="2" customFormat="1" ht="12" customHeight="1" x14ac:dyDescent="0.2">
      <c r="A599" s="20"/>
      <c r="C599" s="1"/>
      <c r="D599" s="1"/>
    </row>
    <row r="600" spans="1:225" s="2" customFormat="1" ht="12" customHeight="1" x14ac:dyDescent="0.2">
      <c r="A600" s="20"/>
      <c r="C600" s="1"/>
      <c r="D600" s="1"/>
    </row>
    <row r="601" spans="1:225" s="2" customFormat="1" ht="12" customHeight="1" x14ac:dyDescent="0.2">
      <c r="A601" s="20"/>
      <c r="C601" s="1"/>
      <c r="D601" s="1"/>
      <c r="E601" s="5"/>
      <c r="F601" s="5"/>
    </row>
    <row r="602" spans="1:225" s="2" customFormat="1" ht="12" customHeight="1" x14ac:dyDescent="0.2">
      <c r="A602" s="20"/>
      <c r="C602" s="1"/>
      <c r="D602" s="1"/>
      <c r="E602" s="5"/>
      <c r="F602" s="5"/>
    </row>
    <row r="603" spans="1:225" s="2" customFormat="1" ht="11.25" x14ac:dyDescent="0.2">
      <c r="A603" s="117"/>
      <c r="C603" s="1"/>
      <c r="D603" s="1"/>
      <c r="E603" s="5">
        <v>9500</v>
      </c>
      <c r="F603" s="5">
        <v>1.07</v>
      </c>
    </row>
    <row r="604" spans="1:225" s="2" customFormat="1" ht="11.25" x14ac:dyDescent="0.2">
      <c r="A604" s="117"/>
      <c r="C604" s="1"/>
      <c r="D604" s="1"/>
      <c r="E604" s="5"/>
      <c r="F604" s="5"/>
    </row>
    <row r="605" spans="1:225" s="2" customFormat="1" ht="11.25" x14ac:dyDescent="0.2">
      <c r="A605" s="117"/>
      <c r="C605" s="1"/>
      <c r="D605" s="1"/>
      <c r="E605" s="5">
        <v>9500</v>
      </c>
      <c r="F605" s="5">
        <v>1.07</v>
      </c>
    </row>
    <row r="606" spans="1:225" s="2" customFormat="1" ht="11.25" x14ac:dyDescent="0.2">
      <c r="A606" s="117"/>
      <c r="C606" s="1"/>
      <c r="D606" s="1"/>
      <c r="E606" s="5"/>
      <c r="F606" s="5">
        <v>1.07</v>
      </c>
    </row>
    <row r="607" spans="1:225" s="2" customFormat="1" ht="11.25" x14ac:dyDescent="0.2">
      <c r="A607" s="117"/>
      <c r="C607" s="1"/>
      <c r="D607" s="1"/>
      <c r="E607" s="3"/>
      <c r="F607" s="3"/>
      <c r="G607" s="5" t="e">
        <f>#REF!*#REF!</f>
        <v>#REF!</v>
      </c>
      <c r="H607" s="4" t="e">
        <f>#REF!*#REF!</f>
        <v>#REF!</v>
      </c>
      <c r="I607" s="5"/>
      <c r="J607" s="4"/>
      <c r="K607" s="20" t="s">
        <v>4</v>
      </c>
      <c r="L607" s="2" t="s">
        <v>5</v>
      </c>
      <c r="M607" s="3" t="s">
        <v>3</v>
      </c>
      <c r="N607" s="3">
        <v>1</v>
      </c>
      <c r="O607" s="5" t="e">
        <f>V607*U607</f>
        <v>#VALUE!</v>
      </c>
      <c r="P607" s="4" t="e">
        <f>O607*N607</f>
        <v>#VALUE!</v>
      </c>
      <c r="Q607" s="5"/>
      <c r="R607" s="4"/>
      <c r="S607" s="20" t="s">
        <v>4</v>
      </c>
      <c r="T607" s="2" t="s">
        <v>5</v>
      </c>
      <c r="U607" s="3" t="s">
        <v>3</v>
      </c>
      <c r="V607" s="3">
        <v>1</v>
      </c>
      <c r="W607" s="5" t="e">
        <f>AD607*AC607</f>
        <v>#VALUE!</v>
      </c>
      <c r="X607" s="4" t="e">
        <f>W607*V607</f>
        <v>#VALUE!</v>
      </c>
      <c r="Y607" s="5"/>
      <c r="Z607" s="4"/>
      <c r="AA607" s="20" t="s">
        <v>4</v>
      </c>
      <c r="AB607" s="2" t="s">
        <v>5</v>
      </c>
      <c r="AC607" s="3" t="s">
        <v>3</v>
      </c>
      <c r="AD607" s="3">
        <v>1</v>
      </c>
      <c r="AE607" s="5" t="e">
        <f>AL607*AK607</f>
        <v>#VALUE!</v>
      </c>
      <c r="AF607" s="4" t="e">
        <f>AE607*AD607</f>
        <v>#VALUE!</v>
      </c>
      <c r="AG607" s="5"/>
      <c r="AH607" s="4"/>
      <c r="AI607" s="20" t="s">
        <v>4</v>
      </c>
      <c r="AJ607" s="2" t="s">
        <v>5</v>
      </c>
      <c r="AK607" s="3" t="s">
        <v>3</v>
      </c>
      <c r="AL607" s="3">
        <v>1</v>
      </c>
      <c r="AM607" s="5" t="e">
        <f>AT607*AS607</f>
        <v>#VALUE!</v>
      </c>
      <c r="AN607" s="4" t="e">
        <f>AM607*AL607</f>
        <v>#VALUE!</v>
      </c>
      <c r="AO607" s="5"/>
      <c r="AP607" s="4"/>
      <c r="AQ607" s="20" t="s">
        <v>4</v>
      </c>
      <c r="AR607" s="2" t="s">
        <v>5</v>
      </c>
      <c r="AS607" s="3" t="s">
        <v>3</v>
      </c>
      <c r="AT607" s="3">
        <v>1</v>
      </c>
      <c r="AU607" s="5" t="e">
        <f>BB607*BA607</f>
        <v>#VALUE!</v>
      </c>
      <c r="AV607" s="4" t="e">
        <f>AU607*AT607</f>
        <v>#VALUE!</v>
      </c>
      <c r="AW607" s="5"/>
      <c r="AX607" s="4"/>
      <c r="AY607" s="20" t="s">
        <v>4</v>
      </c>
      <c r="AZ607" s="2" t="s">
        <v>5</v>
      </c>
      <c r="BA607" s="3" t="s">
        <v>3</v>
      </c>
      <c r="BB607" s="3">
        <v>1</v>
      </c>
      <c r="BC607" s="5" t="e">
        <f>BJ607*BI607</f>
        <v>#VALUE!</v>
      </c>
      <c r="BD607" s="4" t="e">
        <f>BC607*BB607</f>
        <v>#VALUE!</v>
      </c>
      <c r="BE607" s="5"/>
      <c r="BF607" s="4"/>
      <c r="BG607" s="20" t="s">
        <v>4</v>
      </c>
      <c r="BH607" s="2" t="s">
        <v>5</v>
      </c>
      <c r="BI607" s="3" t="s">
        <v>3</v>
      </c>
      <c r="BJ607" s="3">
        <v>1</v>
      </c>
      <c r="BK607" s="5" t="e">
        <f>BR607*BQ607</f>
        <v>#VALUE!</v>
      </c>
      <c r="BL607" s="4" t="e">
        <f>BK607*BJ607</f>
        <v>#VALUE!</v>
      </c>
      <c r="BM607" s="5"/>
      <c r="BN607" s="4"/>
      <c r="BO607" s="20" t="s">
        <v>4</v>
      </c>
      <c r="BP607" s="2" t="s">
        <v>5</v>
      </c>
      <c r="BQ607" s="3" t="s">
        <v>3</v>
      </c>
      <c r="BR607" s="3">
        <v>1</v>
      </c>
      <c r="BS607" s="5" t="e">
        <f>BZ607*BY607</f>
        <v>#VALUE!</v>
      </c>
      <c r="BT607" s="4" t="e">
        <f>BS607*BR607</f>
        <v>#VALUE!</v>
      </c>
      <c r="BU607" s="5"/>
      <c r="BV607" s="4"/>
      <c r="BW607" s="20" t="s">
        <v>4</v>
      </c>
      <c r="BX607" s="2" t="s">
        <v>5</v>
      </c>
      <c r="BY607" s="3" t="s">
        <v>3</v>
      </c>
      <c r="BZ607" s="3">
        <v>1</v>
      </c>
      <c r="CA607" s="5" t="e">
        <f>CH607*CG607</f>
        <v>#VALUE!</v>
      </c>
      <c r="CB607" s="4" t="e">
        <f>CA607*BZ607</f>
        <v>#VALUE!</v>
      </c>
      <c r="CC607" s="5"/>
      <c r="CD607" s="4"/>
      <c r="CE607" s="20" t="s">
        <v>4</v>
      </c>
      <c r="CF607" s="2" t="s">
        <v>5</v>
      </c>
      <c r="CG607" s="3" t="s">
        <v>3</v>
      </c>
      <c r="CH607" s="3">
        <v>1</v>
      </c>
      <c r="CI607" s="5" t="e">
        <f>CP607*CO607</f>
        <v>#VALUE!</v>
      </c>
      <c r="CJ607" s="4" t="e">
        <f>CI607*CH607</f>
        <v>#VALUE!</v>
      </c>
      <c r="CK607" s="5"/>
      <c r="CL607" s="4"/>
      <c r="CM607" s="20" t="s">
        <v>4</v>
      </c>
      <c r="CN607" s="2" t="s">
        <v>5</v>
      </c>
      <c r="CO607" s="3" t="s">
        <v>3</v>
      </c>
      <c r="CP607" s="3">
        <v>1</v>
      </c>
      <c r="CQ607" s="5" t="e">
        <f>CX607*CW607</f>
        <v>#VALUE!</v>
      </c>
      <c r="CR607" s="4" t="e">
        <f>CQ607*CP607</f>
        <v>#VALUE!</v>
      </c>
      <c r="CS607" s="5"/>
      <c r="CT607" s="4"/>
      <c r="CU607" s="20" t="s">
        <v>4</v>
      </c>
      <c r="CV607" s="2" t="s">
        <v>5</v>
      </c>
      <c r="CW607" s="3" t="s">
        <v>3</v>
      </c>
      <c r="CX607" s="3">
        <v>1</v>
      </c>
      <c r="CY607" s="5" t="e">
        <f>DF607*DE607</f>
        <v>#VALUE!</v>
      </c>
      <c r="CZ607" s="4" t="e">
        <f>CY607*CX607</f>
        <v>#VALUE!</v>
      </c>
      <c r="DA607" s="5"/>
      <c r="DB607" s="4"/>
      <c r="DC607" s="20" t="s">
        <v>4</v>
      </c>
      <c r="DD607" s="2" t="s">
        <v>5</v>
      </c>
      <c r="DE607" s="3" t="s">
        <v>3</v>
      </c>
      <c r="DF607" s="3">
        <v>1</v>
      </c>
      <c r="DG607" s="5" t="e">
        <f>DN607*DM607</f>
        <v>#VALUE!</v>
      </c>
      <c r="DH607" s="4" t="e">
        <f>DG607*DF607</f>
        <v>#VALUE!</v>
      </c>
      <c r="DI607" s="5"/>
      <c r="DJ607" s="4"/>
      <c r="DK607" s="20" t="s">
        <v>4</v>
      </c>
      <c r="DL607" s="2" t="s">
        <v>5</v>
      </c>
      <c r="DM607" s="3" t="s">
        <v>3</v>
      </c>
      <c r="DN607" s="3">
        <v>1</v>
      </c>
      <c r="DO607" s="5" t="e">
        <f>DV607*DU607</f>
        <v>#VALUE!</v>
      </c>
      <c r="DP607" s="4" t="e">
        <f>DO607*DN607</f>
        <v>#VALUE!</v>
      </c>
      <c r="DQ607" s="5"/>
      <c r="DR607" s="4"/>
      <c r="DS607" s="20" t="s">
        <v>4</v>
      </c>
      <c r="DT607" s="2" t="s">
        <v>5</v>
      </c>
      <c r="DU607" s="3" t="s">
        <v>3</v>
      </c>
      <c r="DV607" s="3">
        <v>1</v>
      </c>
      <c r="DW607" s="5" t="e">
        <f>ED607*EC607</f>
        <v>#VALUE!</v>
      </c>
      <c r="DX607" s="4" t="e">
        <f>DW607*DV607</f>
        <v>#VALUE!</v>
      </c>
      <c r="DY607" s="5"/>
      <c r="DZ607" s="4"/>
      <c r="EA607" s="20" t="s">
        <v>4</v>
      </c>
      <c r="EB607" s="2" t="s">
        <v>5</v>
      </c>
      <c r="EC607" s="3" t="s">
        <v>3</v>
      </c>
      <c r="ED607" s="3">
        <v>1</v>
      </c>
      <c r="EE607" s="5" t="e">
        <f>EL607*EK607</f>
        <v>#VALUE!</v>
      </c>
      <c r="EF607" s="4" t="e">
        <f>EE607*ED607</f>
        <v>#VALUE!</v>
      </c>
      <c r="EG607" s="5"/>
      <c r="EH607" s="4"/>
      <c r="EI607" s="20" t="s">
        <v>4</v>
      </c>
      <c r="EJ607" s="2" t="s">
        <v>5</v>
      </c>
      <c r="EK607" s="3" t="s">
        <v>3</v>
      </c>
      <c r="EL607" s="3">
        <v>1</v>
      </c>
      <c r="EM607" s="5" t="e">
        <f>ET607*ES607</f>
        <v>#VALUE!</v>
      </c>
      <c r="EN607" s="4" t="e">
        <f>EM607*EL607</f>
        <v>#VALUE!</v>
      </c>
      <c r="EO607" s="5"/>
      <c r="EP607" s="4"/>
      <c r="EQ607" s="20" t="s">
        <v>4</v>
      </c>
      <c r="ER607" s="2" t="s">
        <v>5</v>
      </c>
      <c r="ES607" s="3" t="s">
        <v>3</v>
      </c>
      <c r="ET607" s="3">
        <v>1</v>
      </c>
      <c r="EU607" s="5" t="e">
        <f>FB607*FA607</f>
        <v>#VALUE!</v>
      </c>
      <c r="EV607" s="4" t="e">
        <f>EU607*ET607</f>
        <v>#VALUE!</v>
      </c>
      <c r="EW607" s="5"/>
      <c r="EX607" s="4"/>
      <c r="EY607" s="20" t="s">
        <v>4</v>
      </c>
      <c r="EZ607" s="2" t="s">
        <v>5</v>
      </c>
      <c r="FA607" s="3" t="s">
        <v>3</v>
      </c>
      <c r="FB607" s="3">
        <v>1</v>
      </c>
      <c r="FC607" s="5" t="e">
        <f>FJ607*FI607</f>
        <v>#VALUE!</v>
      </c>
      <c r="FD607" s="4" t="e">
        <f>FC607*FB607</f>
        <v>#VALUE!</v>
      </c>
      <c r="FE607" s="5"/>
      <c r="FF607" s="4"/>
      <c r="FG607" s="20" t="s">
        <v>4</v>
      </c>
      <c r="FH607" s="2" t="s">
        <v>5</v>
      </c>
      <c r="FI607" s="3" t="s">
        <v>3</v>
      </c>
      <c r="FJ607" s="3">
        <v>1</v>
      </c>
      <c r="FK607" s="5" t="e">
        <f>FR607*FQ607</f>
        <v>#VALUE!</v>
      </c>
      <c r="FL607" s="4" t="e">
        <f>FK607*FJ607</f>
        <v>#VALUE!</v>
      </c>
      <c r="FM607" s="5"/>
      <c r="FN607" s="4"/>
      <c r="FO607" s="20" t="s">
        <v>4</v>
      </c>
      <c r="FP607" s="2" t="s">
        <v>5</v>
      </c>
      <c r="FQ607" s="3" t="s">
        <v>3</v>
      </c>
      <c r="FR607" s="3">
        <v>1</v>
      </c>
      <c r="FS607" s="5" t="e">
        <f>FZ607*FY607</f>
        <v>#VALUE!</v>
      </c>
      <c r="FT607" s="4" t="e">
        <f>FS607*FR607</f>
        <v>#VALUE!</v>
      </c>
      <c r="FU607" s="5"/>
      <c r="FV607" s="4"/>
      <c r="FW607" s="20" t="s">
        <v>4</v>
      </c>
      <c r="FX607" s="2" t="s">
        <v>5</v>
      </c>
      <c r="FY607" s="3" t="s">
        <v>3</v>
      </c>
      <c r="FZ607" s="3">
        <v>1</v>
      </c>
      <c r="GA607" s="5" t="e">
        <f>GH607*GG607</f>
        <v>#VALUE!</v>
      </c>
      <c r="GB607" s="4" t="e">
        <f>GA607*FZ607</f>
        <v>#VALUE!</v>
      </c>
      <c r="GC607" s="5"/>
      <c r="GD607" s="4"/>
      <c r="GE607" s="20" t="s">
        <v>4</v>
      </c>
      <c r="GF607" s="2" t="s">
        <v>5</v>
      </c>
      <c r="GG607" s="3" t="s">
        <v>3</v>
      </c>
      <c r="GH607" s="3">
        <v>1</v>
      </c>
      <c r="GI607" s="5" t="e">
        <f>GP607*GO607</f>
        <v>#VALUE!</v>
      </c>
      <c r="GJ607" s="4" t="e">
        <f>GI607*GH607</f>
        <v>#VALUE!</v>
      </c>
      <c r="GK607" s="5"/>
      <c r="GL607" s="4"/>
      <c r="GM607" s="20" t="s">
        <v>4</v>
      </c>
      <c r="GN607" s="2" t="s">
        <v>5</v>
      </c>
      <c r="GO607" s="3" t="s">
        <v>3</v>
      </c>
      <c r="GP607" s="3">
        <v>1</v>
      </c>
      <c r="GQ607" s="5" t="e">
        <f>GX607*GW607</f>
        <v>#VALUE!</v>
      </c>
      <c r="GR607" s="4" t="e">
        <f>GQ607*GP607</f>
        <v>#VALUE!</v>
      </c>
      <c r="GS607" s="5"/>
      <c r="GT607" s="4"/>
      <c r="GU607" s="20" t="s">
        <v>4</v>
      </c>
      <c r="GV607" s="2" t="s">
        <v>5</v>
      </c>
      <c r="GW607" s="3" t="s">
        <v>3</v>
      </c>
      <c r="GX607" s="3">
        <v>1</v>
      </c>
      <c r="GY607" s="5" t="e">
        <f>HF607*HE607</f>
        <v>#VALUE!</v>
      </c>
      <c r="GZ607" s="4" t="e">
        <f>GY607*GX607</f>
        <v>#VALUE!</v>
      </c>
      <c r="HA607" s="5"/>
      <c r="HB607" s="4"/>
      <c r="HC607" s="20" t="s">
        <v>4</v>
      </c>
      <c r="HD607" s="2" t="s">
        <v>5</v>
      </c>
      <c r="HE607" s="3" t="s">
        <v>3</v>
      </c>
      <c r="HF607" s="3">
        <v>1</v>
      </c>
      <c r="HG607" s="5" t="e">
        <f>HN607*HM607</f>
        <v>#VALUE!</v>
      </c>
      <c r="HH607" s="4" t="e">
        <f>HG607*HF607</f>
        <v>#VALUE!</v>
      </c>
      <c r="HI607" s="5"/>
      <c r="HJ607" s="4"/>
      <c r="HK607" s="20" t="s">
        <v>4</v>
      </c>
      <c r="HL607" s="2" t="s">
        <v>5</v>
      </c>
      <c r="HM607" s="3" t="s">
        <v>3</v>
      </c>
      <c r="HN607" s="3">
        <v>1</v>
      </c>
      <c r="HO607" s="5" t="e">
        <f>#REF!*#REF!</f>
        <v>#REF!</v>
      </c>
      <c r="HP607" s="4" t="e">
        <f>HO607*HN607</f>
        <v>#REF!</v>
      </c>
      <c r="HQ607" s="5"/>
    </row>
    <row r="608" spans="1:225" s="2" customFormat="1" ht="11.25" x14ac:dyDescent="0.2">
      <c r="A608" s="117"/>
      <c r="C608" s="1"/>
      <c r="D608" s="1"/>
      <c r="E608" s="3"/>
      <c r="F608" s="3"/>
      <c r="G608" s="5"/>
      <c r="H608" s="4"/>
      <c r="I608" s="5"/>
      <c r="J608" s="4"/>
      <c r="K608" s="117"/>
      <c r="L608" s="2" t="s">
        <v>6</v>
      </c>
      <c r="M608" s="3"/>
      <c r="N608" s="3"/>
      <c r="O608" s="5"/>
      <c r="P608" s="4"/>
      <c r="Q608" s="5"/>
      <c r="R608" s="4"/>
      <c r="S608" s="117"/>
      <c r="T608" s="2" t="s">
        <v>6</v>
      </c>
      <c r="U608" s="3"/>
      <c r="V608" s="3"/>
      <c r="W608" s="5"/>
      <c r="X608" s="4"/>
      <c r="Y608" s="5"/>
      <c r="Z608" s="4"/>
      <c r="AA608" s="117"/>
      <c r="AB608" s="2" t="s">
        <v>6</v>
      </c>
      <c r="AC608" s="3"/>
      <c r="AD608" s="3"/>
      <c r="AE608" s="5"/>
      <c r="AF608" s="4"/>
      <c r="AG608" s="5"/>
      <c r="AH608" s="4"/>
      <c r="AI608" s="117"/>
      <c r="AJ608" s="2" t="s">
        <v>6</v>
      </c>
      <c r="AK608" s="3"/>
      <c r="AL608" s="3"/>
      <c r="AM608" s="5"/>
      <c r="AN608" s="4"/>
      <c r="AO608" s="5"/>
      <c r="AP608" s="4"/>
      <c r="AQ608" s="117"/>
      <c r="AR608" s="2" t="s">
        <v>6</v>
      </c>
      <c r="AS608" s="3"/>
      <c r="AT608" s="3"/>
      <c r="AU608" s="5"/>
      <c r="AV608" s="4"/>
      <c r="AW608" s="5"/>
      <c r="AX608" s="4"/>
      <c r="AY608" s="117"/>
      <c r="AZ608" s="2" t="s">
        <v>6</v>
      </c>
      <c r="BA608" s="3"/>
      <c r="BB608" s="3"/>
      <c r="BC608" s="5"/>
      <c r="BD608" s="4"/>
      <c r="BE608" s="5"/>
      <c r="BF608" s="4"/>
      <c r="BG608" s="117"/>
      <c r="BH608" s="2" t="s">
        <v>6</v>
      </c>
      <c r="BI608" s="3"/>
      <c r="BJ608" s="3"/>
      <c r="BK608" s="5"/>
      <c r="BL608" s="4"/>
      <c r="BM608" s="5"/>
      <c r="BN608" s="4"/>
      <c r="BO608" s="117"/>
      <c r="BP608" s="2" t="s">
        <v>6</v>
      </c>
      <c r="BQ608" s="3"/>
      <c r="BR608" s="3"/>
      <c r="BS608" s="5"/>
      <c r="BT608" s="4"/>
      <c r="BU608" s="5"/>
      <c r="BV608" s="4"/>
      <c r="BW608" s="117"/>
      <c r="BX608" s="2" t="s">
        <v>6</v>
      </c>
      <c r="BY608" s="3"/>
      <c r="BZ608" s="3"/>
      <c r="CA608" s="5"/>
      <c r="CB608" s="4"/>
      <c r="CC608" s="5"/>
      <c r="CD608" s="4"/>
      <c r="CE608" s="117"/>
      <c r="CF608" s="2" t="s">
        <v>6</v>
      </c>
      <c r="CG608" s="3"/>
      <c r="CH608" s="3"/>
      <c r="CI608" s="5"/>
      <c r="CJ608" s="4"/>
      <c r="CK608" s="5"/>
      <c r="CL608" s="4"/>
      <c r="CM608" s="117"/>
      <c r="CN608" s="2" t="s">
        <v>6</v>
      </c>
      <c r="CO608" s="3"/>
      <c r="CP608" s="3"/>
      <c r="CQ608" s="5"/>
      <c r="CR608" s="4"/>
      <c r="CS608" s="5"/>
      <c r="CT608" s="4"/>
      <c r="CU608" s="117"/>
      <c r="CV608" s="2" t="s">
        <v>6</v>
      </c>
      <c r="CW608" s="3"/>
      <c r="CX608" s="3"/>
      <c r="CY608" s="5"/>
      <c r="CZ608" s="4"/>
      <c r="DA608" s="5"/>
      <c r="DB608" s="4"/>
      <c r="DC608" s="117"/>
      <c r="DD608" s="2" t="s">
        <v>6</v>
      </c>
      <c r="DE608" s="3"/>
      <c r="DF608" s="3"/>
      <c r="DG608" s="5"/>
      <c r="DH608" s="4"/>
      <c r="DI608" s="5"/>
      <c r="DJ608" s="4"/>
      <c r="DK608" s="117"/>
      <c r="DL608" s="2" t="s">
        <v>6</v>
      </c>
      <c r="DM608" s="3"/>
      <c r="DN608" s="3"/>
      <c r="DO608" s="5"/>
      <c r="DP608" s="4"/>
      <c r="DQ608" s="5"/>
      <c r="DR608" s="4"/>
      <c r="DS608" s="117"/>
      <c r="DT608" s="2" t="s">
        <v>6</v>
      </c>
      <c r="DU608" s="3"/>
      <c r="DV608" s="3"/>
      <c r="DW608" s="5"/>
      <c r="DX608" s="4"/>
      <c r="DY608" s="5"/>
      <c r="DZ608" s="4"/>
      <c r="EA608" s="117"/>
      <c r="EB608" s="2" t="s">
        <v>6</v>
      </c>
      <c r="EC608" s="3"/>
      <c r="ED608" s="3"/>
      <c r="EE608" s="5"/>
      <c r="EF608" s="4"/>
      <c r="EG608" s="5"/>
      <c r="EH608" s="4"/>
      <c r="EI608" s="117"/>
      <c r="EJ608" s="2" t="s">
        <v>6</v>
      </c>
      <c r="EK608" s="3"/>
      <c r="EL608" s="3"/>
      <c r="EM608" s="5"/>
      <c r="EN608" s="4"/>
      <c r="EO608" s="5"/>
      <c r="EP608" s="4"/>
      <c r="EQ608" s="117"/>
      <c r="ER608" s="2" t="s">
        <v>6</v>
      </c>
      <c r="ES608" s="3"/>
      <c r="ET608" s="3"/>
      <c r="EU608" s="5"/>
      <c r="EV608" s="4"/>
      <c r="EW608" s="5"/>
      <c r="EX608" s="4"/>
      <c r="EY608" s="117"/>
      <c r="EZ608" s="2" t="s">
        <v>6</v>
      </c>
      <c r="FA608" s="3"/>
      <c r="FB608" s="3"/>
      <c r="FC608" s="5"/>
      <c r="FD608" s="4"/>
      <c r="FE608" s="5"/>
      <c r="FF608" s="4"/>
      <c r="FG608" s="117"/>
      <c r="FH608" s="2" t="s">
        <v>6</v>
      </c>
      <c r="FI608" s="3"/>
      <c r="FJ608" s="3"/>
      <c r="FK608" s="5"/>
      <c r="FL608" s="4"/>
      <c r="FM608" s="5"/>
      <c r="FN608" s="4"/>
      <c r="FO608" s="117"/>
      <c r="FP608" s="2" t="s">
        <v>6</v>
      </c>
      <c r="FQ608" s="3"/>
      <c r="FR608" s="3"/>
      <c r="FS608" s="5"/>
      <c r="FT608" s="4"/>
      <c r="FU608" s="5"/>
      <c r="FV608" s="4"/>
      <c r="FW608" s="117"/>
      <c r="FX608" s="2" t="s">
        <v>6</v>
      </c>
      <c r="FY608" s="3"/>
      <c r="FZ608" s="3"/>
      <c r="GA608" s="5"/>
      <c r="GB608" s="4"/>
      <c r="GC608" s="5"/>
      <c r="GD608" s="4"/>
      <c r="GE608" s="117"/>
      <c r="GF608" s="2" t="s">
        <v>6</v>
      </c>
      <c r="GG608" s="3"/>
      <c r="GH608" s="3"/>
      <c r="GI608" s="5"/>
      <c r="GJ608" s="4"/>
      <c r="GK608" s="5"/>
      <c r="GL608" s="4"/>
      <c r="GM608" s="117"/>
      <c r="GN608" s="2" t="s">
        <v>6</v>
      </c>
      <c r="GO608" s="3"/>
      <c r="GP608" s="3"/>
      <c r="GQ608" s="5"/>
      <c r="GR608" s="4"/>
      <c r="GS608" s="5"/>
      <c r="GT608" s="4"/>
      <c r="GU608" s="117"/>
      <c r="GV608" s="2" t="s">
        <v>6</v>
      </c>
      <c r="GW608" s="3"/>
      <c r="GX608" s="3"/>
      <c r="GY608" s="5"/>
      <c r="GZ608" s="4"/>
      <c r="HA608" s="5"/>
      <c r="HB608" s="4"/>
      <c r="HC608" s="117"/>
      <c r="HD608" s="2" t="s">
        <v>6</v>
      </c>
      <c r="HE608" s="3"/>
      <c r="HF608" s="3"/>
      <c r="HG608" s="5"/>
      <c r="HH608" s="4"/>
      <c r="HI608" s="5"/>
      <c r="HJ608" s="4"/>
      <c r="HK608" s="117"/>
      <c r="HL608" s="2" t="s">
        <v>6</v>
      </c>
      <c r="HM608" s="3"/>
      <c r="HN608" s="3"/>
      <c r="HO608" s="5"/>
      <c r="HP608" s="4"/>
      <c r="HQ608" s="5"/>
    </row>
    <row r="609" spans="1:225" s="2" customFormat="1" ht="11.25" x14ac:dyDescent="0.2">
      <c r="A609" s="117"/>
      <c r="C609" s="1"/>
      <c r="D609" s="1"/>
      <c r="E609" s="3"/>
      <c r="F609" s="3"/>
      <c r="G609" s="5"/>
      <c r="H609" s="4"/>
      <c r="I609" s="5"/>
      <c r="J609" s="4"/>
      <c r="K609" s="117"/>
      <c r="M609" s="3"/>
      <c r="N609" s="3"/>
      <c r="O609" s="5"/>
      <c r="P609" s="4"/>
      <c r="Q609" s="5"/>
      <c r="R609" s="4"/>
      <c r="S609" s="117"/>
      <c r="U609" s="3"/>
      <c r="V609" s="3"/>
      <c r="W609" s="5"/>
      <c r="X609" s="4"/>
      <c r="Y609" s="5"/>
      <c r="Z609" s="4"/>
      <c r="AA609" s="117"/>
      <c r="AC609" s="3"/>
      <c r="AD609" s="3"/>
      <c r="AE609" s="5"/>
      <c r="AF609" s="4"/>
      <c r="AG609" s="5"/>
      <c r="AH609" s="4"/>
      <c r="AI609" s="117"/>
      <c r="AK609" s="3"/>
      <c r="AL609" s="3"/>
      <c r="AM609" s="5"/>
      <c r="AN609" s="4"/>
      <c r="AO609" s="5"/>
      <c r="AP609" s="4"/>
      <c r="AQ609" s="117"/>
      <c r="AS609" s="3"/>
      <c r="AT609" s="3"/>
      <c r="AU609" s="5"/>
      <c r="AV609" s="4"/>
      <c r="AW609" s="5"/>
      <c r="AX609" s="4"/>
      <c r="AY609" s="117"/>
      <c r="BA609" s="3"/>
      <c r="BB609" s="3"/>
      <c r="BC609" s="5"/>
      <c r="BD609" s="4"/>
      <c r="BE609" s="5"/>
      <c r="BF609" s="4"/>
      <c r="BG609" s="117"/>
      <c r="BI609" s="3"/>
      <c r="BJ609" s="3"/>
      <c r="BK609" s="5"/>
      <c r="BL609" s="4"/>
      <c r="BM609" s="5"/>
      <c r="BN609" s="4"/>
      <c r="BO609" s="117"/>
      <c r="BQ609" s="3"/>
      <c r="BR609" s="3"/>
      <c r="BS609" s="5"/>
      <c r="BT609" s="4"/>
      <c r="BU609" s="5"/>
      <c r="BV609" s="4"/>
      <c r="BW609" s="117"/>
      <c r="BY609" s="3"/>
      <c r="BZ609" s="3"/>
      <c r="CA609" s="5"/>
      <c r="CB609" s="4"/>
      <c r="CC609" s="5"/>
      <c r="CD609" s="4"/>
      <c r="CE609" s="117"/>
      <c r="CG609" s="3"/>
      <c r="CH609" s="3"/>
      <c r="CI609" s="5"/>
      <c r="CJ609" s="4"/>
      <c r="CK609" s="5"/>
      <c r="CL609" s="4"/>
      <c r="CM609" s="117"/>
      <c r="CO609" s="3"/>
      <c r="CP609" s="3"/>
      <c r="CQ609" s="5"/>
      <c r="CR609" s="4"/>
      <c r="CS609" s="5"/>
      <c r="CT609" s="4"/>
      <c r="CU609" s="117"/>
      <c r="CW609" s="3"/>
      <c r="CX609" s="3"/>
      <c r="CY609" s="5"/>
      <c r="CZ609" s="4"/>
      <c r="DA609" s="5"/>
      <c r="DB609" s="4"/>
      <c r="DC609" s="117"/>
      <c r="DE609" s="3"/>
      <c r="DF609" s="3"/>
      <c r="DG609" s="5"/>
      <c r="DH609" s="4"/>
      <c r="DI609" s="5"/>
      <c r="DJ609" s="4"/>
      <c r="DK609" s="117"/>
      <c r="DM609" s="3"/>
      <c r="DN609" s="3"/>
      <c r="DO609" s="5"/>
      <c r="DP609" s="4"/>
      <c r="DQ609" s="5"/>
      <c r="DR609" s="4"/>
      <c r="DS609" s="117"/>
      <c r="DU609" s="3"/>
      <c r="DV609" s="3"/>
      <c r="DW609" s="5"/>
      <c r="DX609" s="4"/>
      <c r="DY609" s="5"/>
      <c r="DZ609" s="4"/>
      <c r="EA609" s="117"/>
      <c r="EC609" s="3"/>
      <c r="ED609" s="3"/>
      <c r="EE609" s="5"/>
      <c r="EF609" s="4"/>
      <c r="EG609" s="5"/>
      <c r="EH609" s="4"/>
      <c r="EI609" s="117"/>
      <c r="EK609" s="3"/>
      <c r="EL609" s="3"/>
      <c r="EM609" s="5"/>
      <c r="EN609" s="4"/>
      <c r="EO609" s="5"/>
      <c r="EP609" s="4"/>
      <c r="EQ609" s="117"/>
      <c r="ES609" s="3"/>
      <c r="ET609" s="3"/>
      <c r="EU609" s="5"/>
      <c r="EV609" s="4"/>
      <c r="EW609" s="5"/>
      <c r="EX609" s="4"/>
      <c r="EY609" s="117"/>
      <c r="FA609" s="3"/>
      <c r="FB609" s="3"/>
      <c r="FC609" s="5"/>
      <c r="FD609" s="4"/>
      <c r="FE609" s="5"/>
      <c r="FF609" s="4"/>
      <c r="FG609" s="117"/>
      <c r="FI609" s="3"/>
      <c r="FJ609" s="3"/>
      <c r="FK609" s="5"/>
      <c r="FL609" s="4"/>
      <c r="FM609" s="5"/>
      <c r="FN609" s="4"/>
      <c r="FO609" s="117"/>
      <c r="FQ609" s="3"/>
      <c r="FR609" s="3"/>
      <c r="FS609" s="5"/>
      <c r="FT609" s="4"/>
      <c r="FU609" s="5"/>
      <c r="FV609" s="4"/>
      <c r="FW609" s="117"/>
      <c r="FY609" s="3"/>
      <c r="FZ609" s="3"/>
      <c r="GA609" s="5"/>
      <c r="GB609" s="4"/>
      <c r="GC609" s="5"/>
      <c r="GD609" s="4"/>
      <c r="GE609" s="117"/>
      <c r="GG609" s="3"/>
      <c r="GH609" s="3"/>
      <c r="GI609" s="5"/>
      <c r="GJ609" s="4"/>
      <c r="GK609" s="5"/>
      <c r="GL609" s="4"/>
      <c r="GM609" s="117"/>
      <c r="GO609" s="3"/>
      <c r="GP609" s="3"/>
      <c r="GQ609" s="5"/>
      <c r="GR609" s="4"/>
      <c r="GS609" s="5"/>
      <c r="GT609" s="4"/>
      <c r="GU609" s="117"/>
      <c r="GW609" s="3"/>
      <c r="GX609" s="3"/>
      <c r="GY609" s="5"/>
      <c r="GZ609" s="4"/>
      <c r="HA609" s="5"/>
      <c r="HB609" s="4"/>
      <c r="HC609" s="117"/>
      <c r="HE609" s="3"/>
      <c r="HF609" s="3"/>
      <c r="HG609" s="5"/>
      <c r="HH609" s="4"/>
      <c r="HI609" s="5"/>
      <c r="HJ609" s="4"/>
      <c r="HK609" s="117"/>
      <c r="HM609" s="3"/>
      <c r="HN609" s="3"/>
      <c r="HO609" s="5"/>
      <c r="HP609" s="4"/>
      <c r="HQ609" s="5"/>
    </row>
    <row r="610" spans="1:225" s="2" customFormat="1" ht="11.25" x14ac:dyDescent="0.2">
      <c r="A610" s="117"/>
      <c r="C610" s="1"/>
      <c r="D610" s="1"/>
      <c r="E610" s="3"/>
      <c r="F610" s="3"/>
      <c r="G610" s="5"/>
      <c r="H610" s="4"/>
      <c r="I610" s="5"/>
      <c r="J610" s="4"/>
      <c r="K610" s="117"/>
      <c r="M610" s="3"/>
      <c r="N610" s="3"/>
      <c r="O610" s="5"/>
      <c r="P610" s="4"/>
      <c r="Q610" s="5"/>
      <c r="R610" s="4"/>
      <c r="S610" s="117"/>
      <c r="U610" s="3"/>
      <c r="V610" s="3"/>
      <c r="W610" s="5"/>
      <c r="X610" s="4"/>
      <c r="Y610" s="5"/>
      <c r="Z610" s="4"/>
      <c r="AA610" s="117"/>
      <c r="AC610" s="3"/>
      <c r="AD610" s="3"/>
      <c r="AE610" s="5"/>
      <c r="AF610" s="4"/>
      <c r="AG610" s="5"/>
      <c r="AH610" s="4"/>
      <c r="AI610" s="117"/>
      <c r="AK610" s="3"/>
      <c r="AL610" s="3"/>
      <c r="AM610" s="5"/>
      <c r="AN610" s="4"/>
      <c r="AO610" s="5"/>
      <c r="AP610" s="4"/>
      <c r="AQ610" s="117"/>
      <c r="AS610" s="3"/>
      <c r="AT610" s="3"/>
      <c r="AU610" s="5"/>
      <c r="AV610" s="4"/>
      <c r="AW610" s="5"/>
      <c r="AX610" s="4"/>
      <c r="AY610" s="117"/>
      <c r="BA610" s="3"/>
      <c r="BB610" s="3"/>
      <c r="BC610" s="5"/>
      <c r="BD610" s="4"/>
      <c r="BE610" s="5"/>
      <c r="BF610" s="4"/>
      <c r="BG610" s="117"/>
      <c r="BI610" s="3"/>
      <c r="BJ610" s="3"/>
      <c r="BK610" s="5"/>
      <c r="BL610" s="4"/>
      <c r="BM610" s="5"/>
      <c r="BN610" s="4"/>
      <c r="BO610" s="117"/>
      <c r="BQ610" s="3"/>
      <c r="BR610" s="3"/>
      <c r="BS610" s="5"/>
      <c r="BT610" s="4"/>
      <c r="BU610" s="5"/>
      <c r="BV610" s="4"/>
      <c r="BW610" s="117"/>
      <c r="BY610" s="3"/>
      <c r="BZ610" s="3"/>
      <c r="CA610" s="5"/>
      <c r="CB610" s="4"/>
      <c r="CC610" s="5"/>
      <c r="CD610" s="4"/>
      <c r="CE610" s="117"/>
      <c r="CG610" s="3"/>
      <c r="CH610" s="3"/>
      <c r="CI610" s="5"/>
      <c r="CJ610" s="4"/>
      <c r="CK610" s="5"/>
      <c r="CL610" s="4"/>
      <c r="CM610" s="117"/>
      <c r="CO610" s="3"/>
      <c r="CP610" s="3"/>
      <c r="CQ610" s="5"/>
      <c r="CR610" s="4"/>
      <c r="CS610" s="5"/>
      <c r="CT610" s="4"/>
      <c r="CU610" s="117"/>
      <c r="CW610" s="3"/>
      <c r="CX610" s="3"/>
      <c r="CY610" s="5"/>
      <c r="CZ610" s="4"/>
      <c r="DA610" s="5"/>
      <c r="DB610" s="4"/>
      <c r="DC610" s="117"/>
      <c r="DE610" s="3"/>
      <c r="DF610" s="3"/>
      <c r="DG610" s="5"/>
      <c r="DH610" s="4"/>
      <c r="DI610" s="5"/>
      <c r="DJ610" s="4"/>
      <c r="DK610" s="117"/>
      <c r="DM610" s="3"/>
      <c r="DN610" s="3"/>
      <c r="DO610" s="5"/>
      <c r="DP610" s="4"/>
      <c r="DQ610" s="5"/>
      <c r="DR610" s="4"/>
      <c r="DS610" s="117"/>
      <c r="DU610" s="3"/>
      <c r="DV610" s="3"/>
      <c r="DW610" s="5"/>
      <c r="DX610" s="4"/>
      <c r="DY610" s="5"/>
      <c r="DZ610" s="4"/>
      <c r="EA610" s="117"/>
      <c r="EC610" s="3"/>
      <c r="ED610" s="3"/>
      <c r="EE610" s="5"/>
      <c r="EF610" s="4"/>
      <c r="EG610" s="5"/>
      <c r="EH610" s="4"/>
      <c r="EI610" s="117"/>
      <c r="EK610" s="3"/>
      <c r="EL610" s="3"/>
      <c r="EM610" s="5"/>
      <c r="EN610" s="4"/>
      <c r="EO610" s="5"/>
      <c r="EP610" s="4"/>
      <c r="EQ610" s="117"/>
      <c r="ES610" s="3"/>
      <c r="ET610" s="3"/>
      <c r="EU610" s="5"/>
      <c r="EV610" s="4"/>
      <c r="EW610" s="5"/>
      <c r="EX610" s="4"/>
      <c r="EY610" s="117"/>
      <c r="FA610" s="3"/>
      <c r="FB610" s="3"/>
      <c r="FC610" s="5"/>
      <c r="FD610" s="4"/>
      <c r="FE610" s="5"/>
      <c r="FF610" s="4"/>
      <c r="FG610" s="117"/>
      <c r="FI610" s="3"/>
      <c r="FJ610" s="3"/>
      <c r="FK610" s="5"/>
      <c r="FL610" s="4"/>
      <c r="FM610" s="5"/>
      <c r="FN610" s="4"/>
      <c r="FO610" s="117"/>
      <c r="FQ610" s="3"/>
      <c r="FR610" s="3"/>
      <c r="FS610" s="5"/>
      <c r="FT610" s="4"/>
      <c r="FU610" s="5"/>
      <c r="FV610" s="4"/>
      <c r="FW610" s="117"/>
      <c r="FY610" s="3"/>
      <c r="FZ610" s="3"/>
      <c r="GA610" s="5"/>
      <c r="GB610" s="4"/>
      <c r="GC610" s="5"/>
      <c r="GD610" s="4"/>
      <c r="GE610" s="117"/>
      <c r="GG610" s="3"/>
      <c r="GH610" s="3"/>
      <c r="GI610" s="5"/>
      <c r="GJ610" s="4"/>
      <c r="GK610" s="5"/>
      <c r="GL610" s="4"/>
      <c r="GM610" s="117"/>
      <c r="GO610" s="3"/>
      <c r="GP610" s="3"/>
      <c r="GQ610" s="5"/>
      <c r="GR610" s="4"/>
      <c r="GS610" s="5"/>
      <c r="GT610" s="4"/>
      <c r="GU610" s="117"/>
      <c r="GW610" s="3"/>
      <c r="GX610" s="3"/>
      <c r="GY610" s="5"/>
      <c r="GZ610" s="4"/>
      <c r="HA610" s="5"/>
      <c r="HB610" s="4"/>
      <c r="HC610" s="117"/>
      <c r="HE610" s="3"/>
      <c r="HF610" s="3"/>
      <c r="HG610" s="5"/>
      <c r="HH610" s="4"/>
      <c r="HI610" s="5"/>
      <c r="HJ610" s="4"/>
      <c r="HK610" s="117"/>
      <c r="HM610" s="3"/>
      <c r="HN610" s="3"/>
      <c r="HO610" s="5"/>
      <c r="HP610" s="4"/>
      <c r="HQ610" s="5"/>
    </row>
    <row r="611" spans="1:225" s="2" customFormat="1" ht="11.25" x14ac:dyDescent="0.2">
      <c r="A611" s="117"/>
      <c r="C611" s="1"/>
      <c r="D611" s="1"/>
      <c r="E611" s="3"/>
      <c r="F611" s="3"/>
      <c r="G611" s="5"/>
      <c r="H611" s="4"/>
      <c r="I611" s="5"/>
      <c r="J611" s="4"/>
      <c r="K611" s="117"/>
      <c r="M611" s="3"/>
      <c r="N611" s="3"/>
      <c r="O611" s="5"/>
      <c r="P611" s="4"/>
      <c r="Q611" s="5"/>
      <c r="R611" s="4"/>
      <c r="S611" s="117"/>
      <c r="U611" s="3"/>
      <c r="V611" s="3"/>
      <c r="W611" s="5"/>
      <c r="X611" s="4"/>
      <c r="Y611" s="5"/>
      <c r="Z611" s="4"/>
      <c r="AA611" s="117"/>
      <c r="AC611" s="3"/>
      <c r="AD611" s="3"/>
      <c r="AE611" s="5"/>
      <c r="AF611" s="4"/>
      <c r="AG611" s="5"/>
      <c r="AH611" s="4"/>
      <c r="AI611" s="117"/>
      <c r="AK611" s="3"/>
      <c r="AL611" s="3"/>
      <c r="AM611" s="5"/>
      <c r="AN611" s="4"/>
      <c r="AO611" s="5"/>
      <c r="AP611" s="4"/>
      <c r="AQ611" s="117"/>
      <c r="AS611" s="3"/>
      <c r="AT611" s="3"/>
      <c r="AU611" s="5"/>
      <c r="AV611" s="4"/>
      <c r="AW611" s="5"/>
      <c r="AX611" s="4"/>
      <c r="AY611" s="117"/>
      <c r="BA611" s="3"/>
      <c r="BB611" s="3"/>
      <c r="BC611" s="5"/>
      <c r="BD611" s="4"/>
      <c r="BE611" s="5"/>
      <c r="BF611" s="4"/>
      <c r="BG611" s="117"/>
      <c r="BI611" s="3"/>
      <c r="BJ611" s="3"/>
      <c r="BK611" s="5"/>
      <c r="BL611" s="4"/>
      <c r="BM611" s="5"/>
      <c r="BN611" s="4"/>
      <c r="BO611" s="117"/>
      <c r="BQ611" s="3"/>
      <c r="BR611" s="3"/>
      <c r="BS611" s="5"/>
      <c r="BT611" s="4"/>
      <c r="BU611" s="5"/>
      <c r="BV611" s="4"/>
      <c r="BW611" s="117"/>
      <c r="BY611" s="3"/>
      <c r="BZ611" s="3"/>
      <c r="CA611" s="5"/>
      <c r="CB611" s="4"/>
      <c r="CC611" s="5"/>
      <c r="CD611" s="4"/>
      <c r="CE611" s="117"/>
      <c r="CG611" s="3"/>
      <c r="CH611" s="3"/>
      <c r="CI611" s="5"/>
      <c r="CJ611" s="4"/>
      <c r="CK611" s="5"/>
      <c r="CL611" s="4"/>
      <c r="CM611" s="117"/>
      <c r="CO611" s="3"/>
      <c r="CP611" s="3"/>
      <c r="CQ611" s="5"/>
      <c r="CR611" s="4"/>
      <c r="CS611" s="5"/>
      <c r="CT611" s="4"/>
      <c r="CU611" s="117"/>
      <c r="CW611" s="3"/>
      <c r="CX611" s="3"/>
      <c r="CY611" s="5"/>
      <c r="CZ611" s="4"/>
      <c r="DA611" s="5"/>
      <c r="DB611" s="4"/>
      <c r="DC611" s="117"/>
      <c r="DE611" s="3"/>
      <c r="DF611" s="3"/>
      <c r="DG611" s="5"/>
      <c r="DH611" s="4"/>
      <c r="DI611" s="5"/>
      <c r="DJ611" s="4"/>
      <c r="DK611" s="117"/>
      <c r="DM611" s="3"/>
      <c r="DN611" s="3"/>
      <c r="DO611" s="5"/>
      <c r="DP611" s="4"/>
      <c r="DQ611" s="5"/>
      <c r="DR611" s="4"/>
      <c r="DS611" s="117"/>
      <c r="DU611" s="3"/>
      <c r="DV611" s="3"/>
      <c r="DW611" s="5"/>
      <c r="DX611" s="4"/>
      <c r="DY611" s="5"/>
      <c r="DZ611" s="4"/>
      <c r="EA611" s="117"/>
      <c r="EC611" s="3"/>
      <c r="ED611" s="3"/>
      <c r="EE611" s="5"/>
      <c r="EF611" s="4"/>
      <c r="EG611" s="5"/>
      <c r="EH611" s="4"/>
      <c r="EI611" s="117"/>
      <c r="EK611" s="3"/>
      <c r="EL611" s="3"/>
      <c r="EM611" s="5"/>
      <c r="EN611" s="4"/>
      <c r="EO611" s="5"/>
      <c r="EP611" s="4"/>
      <c r="EQ611" s="117"/>
      <c r="ES611" s="3"/>
      <c r="ET611" s="3"/>
      <c r="EU611" s="5"/>
      <c r="EV611" s="4"/>
      <c r="EW611" s="5"/>
      <c r="EX611" s="4"/>
      <c r="EY611" s="117"/>
      <c r="FA611" s="3"/>
      <c r="FB611" s="3"/>
      <c r="FC611" s="5"/>
      <c r="FD611" s="4"/>
      <c r="FE611" s="5"/>
      <c r="FF611" s="4"/>
      <c r="FG611" s="117"/>
      <c r="FI611" s="3"/>
      <c r="FJ611" s="3"/>
      <c r="FK611" s="5"/>
      <c r="FL611" s="4"/>
      <c r="FM611" s="5"/>
      <c r="FN611" s="4"/>
      <c r="FO611" s="117"/>
      <c r="FQ611" s="3"/>
      <c r="FR611" s="3"/>
      <c r="FS611" s="5"/>
      <c r="FT611" s="4"/>
      <c r="FU611" s="5"/>
      <c r="FV611" s="4"/>
      <c r="FW611" s="117"/>
      <c r="FY611" s="3"/>
      <c r="FZ611" s="3"/>
      <c r="GA611" s="5"/>
      <c r="GB611" s="4"/>
      <c r="GC611" s="5"/>
      <c r="GD611" s="4"/>
      <c r="GE611" s="117"/>
      <c r="GG611" s="3"/>
      <c r="GH611" s="3"/>
      <c r="GI611" s="5"/>
      <c r="GJ611" s="4"/>
      <c r="GK611" s="5"/>
      <c r="GL611" s="4"/>
      <c r="GM611" s="117"/>
      <c r="GO611" s="3"/>
      <c r="GP611" s="3"/>
      <c r="GQ611" s="5"/>
      <c r="GR611" s="4"/>
      <c r="GS611" s="5"/>
      <c r="GT611" s="4"/>
      <c r="GU611" s="117"/>
      <c r="GW611" s="3"/>
      <c r="GX611" s="3"/>
      <c r="GY611" s="5"/>
      <c r="GZ611" s="4"/>
      <c r="HA611" s="5"/>
      <c r="HB611" s="4"/>
      <c r="HC611" s="117"/>
      <c r="HE611" s="3"/>
      <c r="HF611" s="3"/>
      <c r="HG611" s="5"/>
      <c r="HH611" s="4"/>
      <c r="HI611" s="5"/>
      <c r="HJ611" s="4"/>
      <c r="HK611" s="117"/>
      <c r="HM611" s="3"/>
      <c r="HN611" s="3"/>
      <c r="HO611" s="5"/>
      <c r="HP611" s="4"/>
      <c r="HQ611" s="5"/>
    </row>
    <row r="612" spans="1:225" s="2" customFormat="1" ht="11.25" x14ac:dyDescent="0.2">
      <c r="A612" s="117"/>
      <c r="C612" s="1"/>
      <c r="D612" s="1"/>
      <c r="E612" s="3"/>
      <c r="F612" s="3"/>
      <c r="G612" s="5"/>
      <c r="H612" s="4"/>
      <c r="I612" s="5"/>
      <c r="J612" s="4"/>
      <c r="K612" s="117"/>
      <c r="M612" s="3"/>
      <c r="N612" s="3"/>
      <c r="O612" s="5"/>
      <c r="P612" s="4"/>
      <c r="Q612" s="5"/>
      <c r="R612" s="4"/>
      <c r="S612" s="117"/>
      <c r="U612" s="3"/>
      <c r="V612" s="3"/>
      <c r="W612" s="5"/>
      <c r="X612" s="4"/>
      <c r="Y612" s="5"/>
      <c r="Z612" s="4"/>
      <c r="AA612" s="117"/>
      <c r="AC612" s="3"/>
      <c r="AD612" s="3"/>
      <c r="AE612" s="5"/>
      <c r="AF612" s="4"/>
      <c r="AG612" s="5"/>
      <c r="AH612" s="4"/>
      <c r="AI612" s="117"/>
      <c r="AK612" s="3"/>
      <c r="AL612" s="3"/>
      <c r="AM612" s="5"/>
      <c r="AN612" s="4"/>
      <c r="AO612" s="5"/>
      <c r="AP612" s="4"/>
      <c r="AQ612" s="117"/>
      <c r="AS612" s="3"/>
      <c r="AT612" s="3"/>
      <c r="AU612" s="5"/>
      <c r="AV612" s="4"/>
      <c r="AW612" s="5"/>
      <c r="AX612" s="4"/>
      <c r="AY612" s="117"/>
      <c r="BA612" s="3"/>
      <c r="BB612" s="3"/>
      <c r="BC612" s="5"/>
      <c r="BD612" s="4"/>
      <c r="BE612" s="5"/>
      <c r="BF612" s="4"/>
      <c r="BG612" s="117"/>
      <c r="BI612" s="3"/>
      <c r="BJ612" s="3"/>
      <c r="BK612" s="5"/>
      <c r="BL612" s="4"/>
      <c r="BM612" s="5"/>
      <c r="BN612" s="4"/>
      <c r="BO612" s="117"/>
      <c r="BQ612" s="3"/>
      <c r="BR612" s="3"/>
      <c r="BS612" s="5"/>
      <c r="BT612" s="4"/>
      <c r="BU612" s="5"/>
      <c r="BV612" s="4"/>
      <c r="BW612" s="117"/>
      <c r="BY612" s="3"/>
      <c r="BZ612" s="3"/>
      <c r="CA612" s="5"/>
      <c r="CB612" s="4"/>
      <c r="CC612" s="5"/>
      <c r="CD612" s="4"/>
      <c r="CE612" s="117"/>
      <c r="CG612" s="3"/>
      <c r="CH612" s="3"/>
      <c r="CI612" s="5"/>
      <c r="CJ612" s="4"/>
      <c r="CK612" s="5"/>
      <c r="CL612" s="4"/>
      <c r="CM612" s="117"/>
      <c r="CO612" s="3"/>
      <c r="CP612" s="3"/>
      <c r="CQ612" s="5"/>
      <c r="CR612" s="4"/>
      <c r="CS612" s="5"/>
      <c r="CT612" s="4"/>
      <c r="CU612" s="117"/>
      <c r="CW612" s="3"/>
      <c r="CX612" s="3"/>
      <c r="CY612" s="5"/>
      <c r="CZ612" s="4"/>
      <c r="DA612" s="5"/>
      <c r="DB612" s="4"/>
      <c r="DC612" s="117"/>
      <c r="DE612" s="3"/>
      <c r="DF612" s="3"/>
      <c r="DG612" s="5"/>
      <c r="DH612" s="4"/>
      <c r="DI612" s="5"/>
      <c r="DJ612" s="4"/>
      <c r="DK612" s="117"/>
      <c r="DM612" s="3"/>
      <c r="DN612" s="3"/>
      <c r="DO612" s="5"/>
      <c r="DP612" s="4"/>
      <c r="DQ612" s="5"/>
      <c r="DR612" s="4"/>
      <c r="DS612" s="117"/>
      <c r="DU612" s="3"/>
      <c r="DV612" s="3"/>
      <c r="DW612" s="5"/>
      <c r="DX612" s="4"/>
      <c r="DY612" s="5"/>
      <c r="DZ612" s="4"/>
      <c r="EA612" s="117"/>
      <c r="EC612" s="3"/>
      <c r="ED612" s="3"/>
      <c r="EE612" s="5"/>
      <c r="EF612" s="4"/>
      <c r="EG612" s="5"/>
      <c r="EH612" s="4"/>
      <c r="EI612" s="117"/>
      <c r="EK612" s="3"/>
      <c r="EL612" s="3"/>
      <c r="EM612" s="5"/>
      <c r="EN612" s="4"/>
      <c r="EO612" s="5"/>
      <c r="EP612" s="4"/>
      <c r="EQ612" s="117"/>
      <c r="ES612" s="3"/>
      <c r="ET612" s="3"/>
      <c r="EU612" s="5"/>
      <c r="EV612" s="4"/>
      <c r="EW612" s="5"/>
      <c r="EX612" s="4"/>
      <c r="EY612" s="117"/>
      <c r="FA612" s="3"/>
      <c r="FB612" s="3"/>
      <c r="FC612" s="5"/>
      <c r="FD612" s="4"/>
      <c r="FE612" s="5"/>
      <c r="FF612" s="4"/>
      <c r="FG612" s="117"/>
      <c r="FI612" s="3"/>
      <c r="FJ612" s="3"/>
      <c r="FK612" s="5"/>
      <c r="FL612" s="4"/>
      <c r="FM612" s="5"/>
      <c r="FN612" s="4"/>
      <c r="FO612" s="117"/>
      <c r="FQ612" s="3"/>
      <c r="FR612" s="3"/>
      <c r="FS612" s="5"/>
      <c r="FT612" s="4"/>
      <c r="FU612" s="5"/>
      <c r="FV612" s="4"/>
      <c r="FW612" s="117"/>
      <c r="FY612" s="3"/>
      <c r="FZ612" s="3"/>
      <c r="GA612" s="5"/>
      <c r="GB612" s="4"/>
      <c r="GC612" s="5"/>
      <c r="GD612" s="4"/>
      <c r="GE612" s="117"/>
      <c r="GG612" s="3"/>
      <c r="GH612" s="3"/>
      <c r="GI612" s="5"/>
      <c r="GJ612" s="4"/>
      <c r="GK612" s="5"/>
      <c r="GL612" s="4"/>
      <c r="GM612" s="117"/>
      <c r="GO612" s="3"/>
      <c r="GP612" s="3"/>
      <c r="GQ612" s="5"/>
      <c r="GR612" s="4"/>
      <c r="GS612" s="5"/>
      <c r="GT612" s="4"/>
      <c r="GU612" s="117"/>
      <c r="GW612" s="3"/>
      <c r="GX612" s="3"/>
      <c r="GY612" s="5"/>
      <c r="GZ612" s="4"/>
      <c r="HA612" s="5"/>
      <c r="HB612" s="4"/>
      <c r="HC612" s="117"/>
      <c r="HE612" s="3"/>
      <c r="HF612" s="3"/>
      <c r="HG612" s="5"/>
      <c r="HH612" s="4"/>
      <c r="HI612" s="5"/>
      <c r="HJ612" s="4"/>
      <c r="HK612" s="117"/>
      <c r="HM612" s="3"/>
      <c r="HN612" s="3"/>
      <c r="HO612" s="5"/>
      <c r="HP612" s="4"/>
      <c r="HQ612" s="5"/>
    </row>
    <row r="613" spans="1:225" s="2" customFormat="1" ht="11.25" x14ac:dyDescent="0.2">
      <c r="A613" s="117"/>
      <c r="C613" s="1"/>
      <c r="D613" s="1"/>
      <c r="E613" s="3"/>
      <c r="F613" s="3"/>
      <c r="G613" s="5"/>
      <c r="H613" s="4"/>
      <c r="I613" s="5"/>
      <c r="J613" s="4"/>
      <c r="K613" s="117"/>
      <c r="M613" s="3"/>
      <c r="N613" s="3"/>
      <c r="O613" s="5"/>
      <c r="P613" s="4"/>
      <c r="Q613" s="5"/>
      <c r="R613" s="4"/>
      <c r="S613" s="117"/>
      <c r="U613" s="3"/>
      <c r="V613" s="3"/>
      <c r="W613" s="5"/>
      <c r="X613" s="4"/>
      <c r="Y613" s="5"/>
      <c r="Z613" s="4"/>
      <c r="AA613" s="117"/>
      <c r="AC613" s="3"/>
      <c r="AD613" s="3"/>
      <c r="AE613" s="5"/>
      <c r="AF613" s="4"/>
      <c r="AG613" s="5"/>
      <c r="AH613" s="4"/>
      <c r="AI613" s="117"/>
      <c r="AK613" s="3"/>
      <c r="AL613" s="3"/>
      <c r="AM613" s="5"/>
      <c r="AN613" s="4"/>
      <c r="AO613" s="5"/>
      <c r="AP613" s="4"/>
      <c r="AQ613" s="117"/>
      <c r="AS613" s="3"/>
      <c r="AT613" s="3"/>
      <c r="AU613" s="5"/>
      <c r="AV613" s="4"/>
      <c r="AW613" s="5"/>
      <c r="AX613" s="4"/>
      <c r="AY613" s="117"/>
      <c r="BA613" s="3"/>
      <c r="BB613" s="3"/>
      <c r="BC613" s="5"/>
      <c r="BD613" s="4"/>
      <c r="BE613" s="5"/>
      <c r="BF613" s="4"/>
      <c r="BG613" s="117"/>
      <c r="BI613" s="3"/>
      <c r="BJ613" s="3"/>
      <c r="BK613" s="5"/>
      <c r="BL613" s="4"/>
      <c r="BM613" s="5"/>
      <c r="BN613" s="4"/>
      <c r="BO613" s="117"/>
      <c r="BQ613" s="3"/>
      <c r="BR613" s="3"/>
      <c r="BS613" s="5"/>
      <c r="BT613" s="4"/>
      <c r="BU613" s="5"/>
      <c r="BV613" s="4"/>
      <c r="BW613" s="117"/>
      <c r="BY613" s="3"/>
      <c r="BZ613" s="3"/>
      <c r="CA613" s="5"/>
      <c r="CB613" s="4"/>
      <c r="CC613" s="5"/>
      <c r="CD613" s="4"/>
      <c r="CE613" s="117"/>
      <c r="CG613" s="3"/>
      <c r="CH613" s="3"/>
      <c r="CI613" s="5"/>
      <c r="CJ613" s="4"/>
      <c r="CK613" s="5"/>
      <c r="CL613" s="4"/>
      <c r="CM613" s="117"/>
      <c r="CO613" s="3"/>
      <c r="CP613" s="3"/>
      <c r="CQ613" s="5"/>
      <c r="CR613" s="4"/>
      <c r="CS613" s="5"/>
      <c r="CT613" s="4"/>
      <c r="CU613" s="117"/>
      <c r="CW613" s="3"/>
      <c r="CX613" s="3"/>
      <c r="CY613" s="5"/>
      <c r="CZ613" s="4"/>
      <c r="DA613" s="5"/>
      <c r="DB613" s="4"/>
      <c r="DC613" s="117"/>
      <c r="DE613" s="3"/>
      <c r="DF613" s="3"/>
      <c r="DG613" s="5"/>
      <c r="DH613" s="4"/>
      <c r="DI613" s="5"/>
      <c r="DJ613" s="4"/>
      <c r="DK613" s="117"/>
      <c r="DM613" s="3"/>
      <c r="DN613" s="3"/>
      <c r="DO613" s="5"/>
      <c r="DP613" s="4"/>
      <c r="DQ613" s="5"/>
      <c r="DR613" s="4"/>
      <c r="DS613" s="117"/>
      <c r="DU613" s="3"/>
      <c r="DV613" s="3"/>
      <c r="DW613" s="5"/>
      <c r="DX613" s="4"/>
      <c r="DY613" s="5"/>
      <c r="DZ613" s="4"/>
      <c r="EA613" s="117"/>
      <c r="EC613" s="3"/>
      <c r="ED613" s="3"/>
      <c r="EE613" s="5"/>
      <c r="EF613" s="4"/>
      <c r="EG613" s="5"/>
      <c r="EH613" s="4"/>
      <c r="EI613" s="117"/>
      <c r="EK613" s="3"/>
      <c r="EL613" s="3"/>
      <c r="EM613" s="5"/>
      <c r="EN613" s="4"/>
      <c r="EO613" s="5"/>
      <c r="EP613" s="4"/>
      <c r="EQ613" s="117"/>
      <c r="ES613" s="3"/>
      <c r="ET613" s="3"/>
      <c r="EU613" s="5"/>
      <c r="EV613" s="4"/>
      <c r="EW613" s="5"/>
      <c r="EX613" s="4"/>
      <c r="EY613" s="117"/>
      <c r="FA613" s="3"/>
      <c r="FB613" s="3"/>
      <c r="FC613" s="5"/>
      <c r="FD613" s="4"/>
      <c r="FE613" s="5"/>
      <c r="FF613" s="4"/>
      <c r="FG613" s="117"/>
      <c r="FI613" s="3"/>
      <c r="FJ613" s="3"/>
      <c r="FK613" s="5"/>
      <c r="FL613" s="4"/>
      <c r="FM613" s="5"/>
      <c r="FN613" s="4"/>
      <c r="FO613" s="117"/>
      <c r="FQ613" s="3"/>
      <c r="FR613" s="3"/>
      <c r="FS613" s="5"/>
      <c r="FT613" s="4"/>
      <c r="FU613" s="5"/>
      <c r="FV613" s="4"/>
      <c r="FW613" s="117"/>
      <c r="FY613" s="3"/>
      <c r="FZ613" s="3"/>
      <c r="GA613" s="5"/>
      <c r="GB613" s="4"/>
      <c r="GC613" s="5"/>
      <c r="GD613" s="4"/>
      <c r="GE613" s="117"/>
      <c r="GG613" s="3"/>
      <c r="GH613" s="3"/>
      <c r="GI613" s="5"/>
      <c r="GJ613" s="4"/>
      <c r="GK613" s="5"/>
      <c r="GL613" s="4"/>
      <c r="GM613" s="117"/>
      <c r="GO613" s="3"/>
      <c r="GP613" s="3"/>
      <c r="GQ613" s="5"/>
      <c r="GR613" s="4"/>
      <c r="GS613" s="5"/>
      <c r="GT613" s="4"/>
      <c r="GU613" s="117"/>
      <c r="GW613" s="3"/>
      <c r="GX613" s="3"/>
      <c r="GY613" s="5"/>
      <c r="GZ613" s="4"/>
      <c r="HA613" s="5"/>
      <c r="HB613" s="4"/>
      <c r="HC613" s="117"/>
      <c r="HE613" s="3"/>
      <c r="HF613" s="3"/>
      <c r="HG613" s="5"/>
      <c r="HH613" s="4"/>
      <c r="HI613" s="5"/>
      <c r="HJ613" s="4"/>
      <c r="HK613" s="117"/>
      <c r="HM613" s="3"/>
      <c r="HN613" s="3"/>
      <c r="HO613" s="5"/>
      <c r="HP613" s="4"/>
      <c r="HQ613" s="5"/>
    </row>
    <row r="614" spans="1:225" s="2" customFormat="1" ht="11.25" x14ac:dyDescent="0.2">
      <c r="A614" s="20"/>
      <c r="C614" s="1"/>
      <c r="D614" s="1"/>
      <c r="E614" s="3"/>
      <c r="F614" s="3"/>
      <c r="G614" s="5"/>
      <c r="H614" s="4"/>
      <c r="I614" s="5"/>
      <c r="J614" s="4"/>
      <c r="K614" s="117"/>
      <c r="M614" s="3"/>
      <c r="N614" s="3"/>
      <c r="O614" s="5"/>
      <c r="P614" s="4"/>
      <c r="Q614" s="5"/>
      <c r="R614" s="4"/>
      <c r="S614" s="117"/>
      <c r="U614" s="3"/>
      <c r="V614" s="3"/>
      <c r="W614" s="5"/>
      <c r="X614" s="4"/>
      <c r="Y614" s="5"/>
      <c r="Z614" s="4"/>
      <c r="AA614" s="117"/>
      <c r="AC614" s="3"/>
      <c r="AD614" s="3"/>
      <c r="AE614" s="5"/>
      <c r="AF614" s="4"/>
      <c r="AG614" s="5"/>
      <c r="AH614" s="4"/>
      <c r="AI614" s="117"/>
      <c r="AK614" s="3"/>
      <c r="AL614" s="3"/>
      <c r="AM614" s="5"/>
      <c r="AN614" s="4"/>
      <c r="AO614" s="5"/>
      <c r="AP614" s="4"/>
      <c r="AQ614" s="117"/>
      <c r="AS614" s="3"/>
      <c r="AT614" s="3"/>
      <c r="AU614" s="5"/>
      <c r="AV614" s="4"/>
      <c r="AW614" s="5"/>
      <c r="AX614" s="4"/>
      <c r="AY614" s="117"/>
      <c r="BA614" s="3"/>
      <c r="BB614" s="3"/>
      <c r="BC614" s="5"/>
      <c r="BD614" s="4"/>
      <c r="BE614" s="5"/>
      <c r="BF614" s="4"/>
      <c r="BG614" s="117"/>
      <c r="BI614" s="3"/>
      <c r="BJ614" s="3"/>
      <c r="BK614" s="5"/>
      <c r="BL614" s="4"/>
      <c r="BM614" s="5"/>
      <c r="BN614" s="4"/>
      <c r="BO614" s="117"/>
      <c r="BQ614" s="3"/>
      <c r="BR614" s="3"/>
      <c r="BS614" s="5"/>
      <c r="BT614" s="4"/>
      <c r="BU614" s="5"/>
      <c r="BV614" s="4"/>
      <c r="BW614" s="117"/>
      <c r="BY614" s="3"/>
      <c r="BZ614" s="3"/>
      <c r="CA614" s="5"/>
      <c r="CB614" s="4"/>
      <c r="CC614" s="5"/>
      <c r="CD614" s="4"/>
      <c r="CE614" s="117"/>
      <c r="CG614" s="3"/>
      <c r="CH614" s="3"/>
      <c r="CI614" s="5"/>
      <c r="CJ614" s="4"/>
      <c r="CK614" s="5"/>
      <c r="CL614" s="4"/>
      <c r="CM614" s="117"/>
      <c r="CO614" s="3"/>
      <c r="CP614" s="3"/>
      <c r="CQ614" s="5"/>
      <c r="CR614" s="4"/>
      <c r="CS614" s="5"/>
      <c r="CT614" s="4"/>
      <c r="CU614" s="117"/>
      <c r="CW614" s="3"/>
      <c r="CX614" s="3"/>
      <c r="CY614" s="5"/>
      <c r="CZ614" s="4"/>
      <c r="DA614" s="5"/>
      <c r="DB614" s="4"/>
      <c r="DC614" s="117"/>
      <c r="DE614" s="3"/>
      <c r="DF614" s="3"/>
      <c r="DG614" s="5"/>
      <c r="DH614" s="4"/>
      <c r="DI614" s="5"/>
      <c r="DJ614" s="4"/>
      <c r="DK614" s="117"/>
      <c r="DM614" s="3"/>
      <c r="DN614" s="3"/>
      <c r="DO614" s="5"/>
      <c r="DP614" s="4"/>
      <c r="DQ614" s="5"/>
      <c r="DR614" s="4"/>
      <c r="DS614" s="117"/>
      <c r="DU614" s="3"/>
      <c r="DV614" s="3"/>
      <c r="DW614" s="5"/>
      <c r="DX614" s="4"/>
      <c r="DY614" s="5"/>
      <c r="DZ614" s="4"/>
      <c r="EA614" s="117"/>
      <c r="EC614" s="3"/>
      <c r="ED614" s="3"/>
      <c r="EE614" s="5"/>
      <c r="EF614" s="4"/>
      <c r="EG614" s="5"/>
      <c r="EH614" s="4"/>
      <c r="EI614" s="117"/>
      <c r="EK614" s="3"/>
      <c r="EL614" s="3"/>
      <c r="EM614" s="5"/>
      <c r="EN614" s="4"/>
      <c r="EO614" s="5"/>
      <c r="EP614" s="4"/>
      <c r="EQ614" s="117"/>
      <c r="ES614" s="3"/>
      <c r="ET614" s="3"/>
      <c r="EU614" s="5"/>
      <c r="EV614" s="4"/>
      <c r="EW614" s="5"/>
      <c r="EX614" s="4"/>
      <c r="EY614" s="117"/>
      <c r="FA614" s="3"/>
      <c r="FB614" s="3"/>
      <c r="FC614" s="5"/>
      <c r="FD614" s="4"/>
      <c r="FE614" s="5"/>
      <c r="FF614" s="4"/>
      <c r="FG614" s="117"/>
      <c r="FI614" s="3"/>
      <c r="FJ614" s="3"/>
      <c r="FK614" s="5"/>
      <c r="FL614" s="4"/>
      <c r="FM614" s="5"/>
      <c r="FN614" s="4"/>
      <c r="FO614" s="117"/>
      <c r="FQ614" s="3"/>
      <c r="FR614" s="3"/>
      <c r="FS614" s="5"/>
      <c r="FT614" s="4"/>
      <c r="FU614" s="5"/>
      <c r="FV614" s="4"/>
      <c r="FW614" s="117"/>
      <c r="FY614" s="3"/>
      <c r="FZ614" s="3"/>
      <c r="GA614" s="5"/>
      <c r="GB614" s="4"/>
      <c r="GC614" s="5"/>
      <c r="GD614" s="4"/>
      <c r="GE614" s="117"/>
      <c r="GG614" s="3"/>
      <c r="GH614" s="3"/>
      <c r="GI614" s="5"/>
      <c r="GJ614" s="4"/>
      <c r="GK614" s="5"/>
      <c r="GL614" s="4"/>
      <c r="GM614" s="117"/>
      <c r="GO614" s="3"/>
      <c r="GP614" s="3"/>
      <c r="GQ614" s="5"/>
      <c r="GR614" s="4"/>
      <c r="GS614" s="5"/>
      <c r="GT614" s="4"/>
      <c r="GU614" s="117"/>
      <c r="GW614" s="3"/>
      <c r="GX614" s="3"/>
      <c r="GY614" s="5"/>
      <c r="GZ614" s="4"/>
      <c r="HA614" s="5"/>
      <c r="HB614" s="4"/>
      <c r="HC614" s="117"/>
      <c r="HE614" s="3"/>
      <c r="HF614" s="3"/>
      <c r="HG614" s="5"/>
      <c r="HH614" s="4"/>
      <c r="HI614" s="5"/>
      <c r="HJ614" s="4"/>
      <c r="HK614" s="117"/>
      <c r="HM614" s="3"/>
      <c r="HN614" s="3"/>
      <c r="HO614" s="5"/>
      <c r="HP614" s="4"/>
      <c r="HQ614" s="5"/>
    </row>
    <row r="615" spans="1:225" s="2" customFormat="1" ht="11.25" x14ac:dyDescent="0.2">
      <c r="A615" s="20"/>
      <c r="C615" s="1"/>
      <c r="D615" s="1"/>
      <c r="E615" s="3"/>
      <c r="F615" s="3"/>
      <c r="G615" s="5"/>
      <c r="H615" s="4"/>
      <c r="I615" s="5"/>
      <c r="J615" s="4"/>
      <c r="K615" s="117"/>
      <c r="M615" s="3"/>
      <c r="N615" s="3"/>
      <c r="O615" s="5"/>
      <c r="P615" s="4"/>
      <c r="Q615" s="5"/>
      <c r="R615" s="4"/>
      <c r="S615" s="117"/>
      <c r="U615" s="3"/>
      <c r="V615" s="3"/>
      <c r="W615" s="5"/>
      <c r="X615" s="4"/>
      <c r="Y615" s="5"/>
      <c r="Z615" s="4"/>
      <c r="AA615" s="117"/>
      <c r="AC615" s="3"/>
      <c r="AD615" s="3"/>
      <c r="AE615" s="5"/>
      <c r="AF615" s="4"/>
      <c r="AG615" s="5"/>
      <c r="AH615" s="4"/>
      <c r="AI615" s="117"/>
      <c r="AK615" s="3"/>
      <c r="AL615" s="3"/>
      <c r="AM615" s="5"/>
      <c r="AN615" s="4"/>
      <c r="AO615" s="5"/>
      <c r="AP615" s="4"/>
      <c r="AQ615" s="117"/>
      <c r="AS615" s="3"/>
      <c r="AT615" s="3"/>
      <c r="AU615" s="5"/>
      <c r="AV615" s="4"/>
      <c r="AW615" s="5"/>
      <c r="AX615" s="4"/>
      <c r="AY615" s="117"/>
      <c r="BA615" s="3"/>
      <c r="BB615" s="3"/>
      <c r="BC615" s="5"/>
      <c r="BD615" s="4"/>
      <c r="BE615" s="5"/>
      <c r="BF615" s="4"/>
      <c r="BG615" s="117"/>
      <c r="BI615" s="3"/>
      <c r="BJ615" s="3"/>
      <c r="BK615" s="5"/>
      <c r="BL615" s="4"/>
      <c r="BM615" s="5"/>
      <c r="BN615" s="4"/>
      <c r="BO615" s="117"/>
      <c r="BQ615" s="3"/>
      <c r="BR615" s="3"/>
      <c r="BS615" s="5"/>
      <c r="BT615" s="4"/>
      <c r="BU615" s="5"/>
      <c r="BV615" s="4"/>
      <c r="BW615" s="117"/>
      <c r="BY615" s="3"/>
      <c r="BZ615" s="3"/>
      <c r="CA615" s="5"/>
      <c r="CB615" s="4"/>
      <c r="CC615" s="5"/>
      <c r="CD615" s="4"/>
      <c r="CE615" s="117"/>
      <c r="CG615" s="3"/>
      <c r="CH615" s="3"/>
      <c r="CI615" s="5"/>
      <c r="CJ615" s="4"/>
      <c r="CK615" s="5"/>
      <c r="CL615" s="4"/>
      <c r="CM615" s="117"/>
      <c r="CO615" s="3"/>
      <c r="CP615" s="3"/>
      <c r="CQ615" s="5"/>
      <c r="CR615" s="4"/>
      <c r="CS615" s="5"/>
      <c r="CT615" s="4"/>
      <c r="CU615" s="117"/>
      <c r="CW615" s="3"/>
      <c r="CX615" s="3"/>
      <c r="CY615" s="5"/>
      <c r="CZ615" s="4"/>
      <c r="DA615" s="5"/>
      <c r="DB615" s="4"/>
      <c r="DC615" s="117"/>
      <c r="DE615" s="3"/>
      <c r="DF615" s="3"/>
      <c r="DG615" s="5"/>
      <c r="DH615" s="4"/>
      <c r="DI615" s="5"/>
      <c r="DJ615" s="4"/>
      <c r="DK615" s="117"/>
      <c r="DM615" s="3"/>
      <c r="DN615" s="3"/>
      <c r="DO615" s="5"/>
      <c r="DP615" s="4"/>
      <c r="DQ615" s="5"/>
      <c r="DR615" s="4"/>
      <c r="DS615" s="117"/>
      <c r="DU615" s="3"/>
      <c r="DV615" s="3"/>
      <c r="DW615" s="5"/>
      <c r="DX615" s="4"/>
      <c r="DY615" s="5"/>
      <c r="DZ615" s="4"/>
      <c r="EA615" s="117"/>
      <c r="EC615" s="3"/>
      <c r="ED615" s="3"/>
      <c r="EE615" s="5"/>
      <c r="EF615" s="4"/>
      <c r="EG615" s="5"/>
      <c r="EH615" s="4"/>
      <c r="EI615" s="117"/>
      <c r="EK615" s="3"/>
      <c r="EL615" s="3"/>
      <c r="EM615" s="5"/>
      <c r="EN615" s="4"/>
      <c r="EO615" s="5"/>
      <c r="EP615" s="4"/>
      <c r="EQ615" s="117"/>
      <c r="ES615" s="3"/>
      <c r="ET615" s="3"/>
      <c r="EU615" s="5"/>
      <c r="EV615" s="4"/>
      <c r="EW615" s="5"/>
      <c r="EX615" s="4"/>
      <c r="EY615" s="117"/>
      <c r="FA615" s="3"/>
      <c r="FB615" s="3"/>
      <c r="FC615" s="5"/>
      <c r="FD615" s="4"/>
      <c r="FE615" s="5"/>
      <c r="FF615" s="4"/>
      <c r="FG615" s="117"/>
      <c r="FI615" s="3"/>
      <c r="FJ615" s="3"/>
      <c r="FK615" s="5"/>
      <c r="FL615" s="4"/>
      <c r="FM615" s="5"/>
      <c r="FN615" s="4"/>
      <c r="FO615" s="117"/>
      <c r="FQ615" s="3"/>
      <c r="FR615" s="3"/>
      <c r="FS615" s="5"/>
      <c r="FT615" s="4"/>
      <c r="FU615" s="5"/>
      <c r="FV615" s="4"/>
      <c r="FW615" s="117"/>
      <c r="FY615" s="3"/>
      <c r="FZ615" s="3"/>
      <c r="GA615" s="5"/>
      <c r="GB615" s="4"/>
      <c r="GC615" s="5"/>
      <c r="GD615" s="4"/>
      <c r="GE615" s="117"/>
      <c r="GG615" s="3"/>
      <c r="GH615" s="3"/>
      <c r="GI615" s="5"/>
      <c r="GJ615" s="4"/>
      <c r="GK615" s="5"/>
      <c r="GL615" s="4"/>
      <c r="GM615" s="117"/>
      <c r="GO615" s="3"/>
      <c r="GP615" s="3"/>
      <c r="GQ615" s="5"/>
      <c r="GR615" s="4"/>
      <c r="GS615" s="5"/>
      <c r="GT615" s="4"/>
      <c r="GU615" s="117"/>
      <c r="GW615" s="3"/>
      <c r="GX615" s="3"/>
      <c r="GY615" s="5"/>
      <c r="GZ615" s="4"/>
      <c r="HA615" s="5"/>
      <c r="HB615" s="4"/>
      <c r="HC615" s="117"/>
      <c r="HE615" s="3"/>
      <c r="HF615" s="3"/>
      <c r="HG615" s="5"/>
      <c r="HH615" s="4"/>
      <c r="HI615" s="5"/>
      <c r="HJ615" s="4"/>
      <c r="HK615" s="117"/>
      <c r="HM615" s="3"/>
      <c r="HN615" s="3"/>
      <c r="HO615" s="5"/>
      <c r="HP615" s="4"/>
      <c r="HQ615" s="5"/>
    </row>
    <row r="616" spans="1:225" s="2" customFormat="1" ht="11.25" x14ac:dyDescent="0.2">
      <c r="A616" s="20"/>
      <c r="C616" s="1"/>
      <c r="D616" s="1"/>
      <c r="E616" s="3"/>
      <c r="F616" s="3"/>
      <c r="G616" s="5"/>
      <c r="H616" s="4"/>
      <c r="I616" s="5"/>
      <c r="J616" s="4"/>
      <c r="K616" s="117"/>
      <c r="M616" s="3"/>
      <c r="N616" s="3"/>
      <c r="O616" s="5"/>
      <c r="P616" s="4"/>
      <c r="Q616" s="5"/>
      <c r="R616" s="4"/>
      <c r="S616" s="117"/>
      <c r="U616" s="3"/>
      <c r="V616" s="3"/>
      <c r="W616" s="5"/>
      <c r="X616" s="4"/>
      <c r="Y616" s="5"/>
      <c r="Z616" s="4"/>
      <c r="AA616" s="117"/>
      <c r="AC616" s="3"/>
      <c r="AD616" s="3"/>
      <c r="AE616" s="5"/>
      <c r="AF616" s="4"/>
      <c r="AG616" s="5"/>
      <c r="AH616" s="4"/>
      <c r="AI616" s="117"/>
      <c r="AK616" s="3"/>
      <c r="AL616" s="3"/>
      <c r="AM616" s="5"/>
      <c r="AN616" s="4"/>
      <c r="AO616" s="5"/>
      <c r="AP616" s="4"/>
      <c r="AQ616" s="117"/>
      <c r="AS616" s="3"/>
      <c r="AT616" s="3"/>
      <c r="AU616" s="5"/>
      <c r="AV616" s="4"/>
      <c r="AW616" s="5"/>
      <c r="AX616" s="4"/>
      <c r="AY616" s="117"/>
      <c r="BA616" s="3"/>
      <c r="BB616" s="3"/>
      <c r="BC616" s="5"/>
      <c r="BD616" s="4"/>
      <c r="BE616" s="5"/>
      <c r="BF616" s="4"/>
      <c r="BG616" s="117"/>
      <c r="BI616" s="3"/>
      <c r="BJ616" s="3"/>
      <c r="BK616" s="5"/>
      <c r="BL616" s="4"/>
      <c r="BM616" s="5"/>
      <c r="BN616" s="4"/>
      <c r="BO616" s="117"/>
      <c r="BQ616" s="3"/>
      <c r="BR616" s="3"/>
      <c r="BS616" s="5"/>
      <c r="BT616" s="4"/>
      <c r="BU616" s="5"/>
      <c r="BV616" s="4"/>
      <c r="BW616" s="117"/>
      <c r="BY616" s="3"/>
      <c r="BZ616" s="3"/>
      <c r="CA616" s="5"/>
      <c r="CB616" s="4"/>
      <c r="CC616" s="5"/>
      <c r="CD616" s="4"/>
      <c r="CE616" s="117"/>
      <c r="CG616" s="3"/>
      <c r="CH616" s="3"/>
      <c r="CI616" s="5"/>
      <c r="CJ616" s="4"/>
      <c r="CK616" s="5"/>
      <c r="CL616" s="4"/>
      <c r="CM616" s="117"/>
      <c r="CO616" s="3"/>
      <c r="CP616" s="3"/>
      <c r="CQ616" s="5"/>
      <c r="CR616" s="4"/>
      <c r="CS616" s="5"/>
      <c r="CT616" s="4"/>
      <c r="CU616" s="117"/>
      <c r="CW616" s="3"/>
      <c r="CX616" s="3"/>
      <c r="CY616" s="5"/>
      <c r="CZ616" s="4"/>
      <c r="DA616" s="5"/>
      <c r="DB616" s="4"/>
      <c r="DC616" s="117"/>
      <c r="DE616" s="3"/>
      <c r="DF616" s="3"/>
      <c r="DG616" s="5"/>
      <c r="DH616" s="4"/>
      <c r="DI616" s="5"/>
      <c r="DJ616" s="4"/>
      <c r="DK616" s="117"/>
      <c r="DM616" s="3"/>
      <c r="DN616" s="3"/>
      <c r="DO616" s="5"/>
      <c r="DP616" s="4"/>
      <c r="DQ616" s="5"/>
      <c r="DR616" s="4"/>
      <c r="DS616" s="117"/>
      <c r="DU616" s="3"/>
      <c r="DV616" s="3"/>
      <c r="DW616" s="5"/>
      <c r="DX616" s="4"/>
      <c r="DY616" s="5"/>
      <c r="DZ616" s="4"/>
      <c r="EA616" s="117"/>
      <c r="EC616" s="3"/>
      <c r="ED616" s="3"/>
      <c r="EE616" s="5"/>
      <c r="EF616" s="4"/>
      <c r="EG616" s="5"/>
      <c r="EH616" s="4"/>
      <c r="EI616" s="117"/>
      <c r="EK616" s="3"/>
      <c r="EL616" s="3"/>
      <c r="EM616" s="5"/>
      <c r="EN616" s="4"/>
      <c r="EO616" s="5"/>
      <c r="EP616" s="4"/>
      <c r="EQ616" s="117"/>
      <c r="ES616" s="3"/>
      <c r="ET616" s="3"/>
      <c r="EU616" s="5"/>
      <c r="EV616" s="4"/>
      <c r="EW616" s="5"/>
      <c r="EX616" s="4"/>
      <c r="EY616" s="117"/>
      <c r="FA616" s="3"/>
      <c r="FB616" s="3"/>
      <c r="FC616" s="5"/>
      <c r="FD616" s="4"/>
      <c r="FE616" s="5"/>
      <c r="FF616" s="4"/>
      <c r="FG616" s="117"/>
      <c r="FI616" s="3"/>
      <c r="FJ616" s="3"/>
      <c r="FK616" s="5"/>
      <c r="FL616" s="4"/>
      <c r="FM616" s="5"/>
      <c r="FN616" s="4"/>
      <c r="FO616" s="117"/>
      <c r="FQ616" s="3"/>
      <c r="FR616" s="3"/>
      <c r="FS616" s="5"/>
      <c r="FT616" s="4"/>
      <c r="FU616" s="5"/>
      <c r="FV616" s="4"/>
      <c r="FW616" s="117"/>
      <c r="FY616" s="3"/>
      <c r="FZ616" s="3"/>
      <c r="GA616" s="5"/>
      <c r="GB616" s="4"/>
      <c r="GC616" s="5"/>
      <c r="GD616" s="4"/>
      <c r="GE616" s="117"/>
      <c r="GG616" s="3"/>
      <c r="GH616" s="3"/>
      <c r="GI616" s="5"/>
      <c r="GJ616" s="4"/>
      <c r="GK616" s="5"/>
      <c r="GL616" s="4"/>
      <c r="GM616" s="117"/>
      <c r="GO616" s="3"/>
      <c r="GP616" s="3"/>
      <c r="GQ616" s="5"/>
      <c r="GR616" s="4"/>
      <c r="GS616" s="5"/>
      <c r="GT616" s="4"/>
      <c r="GU616" s="117"/>
      <c r="GW616" s="3"/>
      <c r="GX616" s="3"/>
      <c r="GY616" s="5"/>
      <c r="GZ616" s="4"/>
      <c r="HA616" s="5"/>
      <c r="HB616" s="4"/>
      <c r="HC616" s="117"/>
      <c r="HE616" s="3"/>
      <c r="HF616" s="3"/>
      <c r="HG616" s="5"/>
      <c r="HH616" s="4"/>
      <c r="HI616" s="5"/>
      <c r="HJ616" s="4"/>
      <c r="HK616" s="117"/>
      <c r="HM616" s="3"/>
      <c r="HN616" s="3"/>
      <c r="HO616" s="5"/>
      <c r="HP616" s="4"/>
      <c r="HQ616" s="5"/>
    </row>
    <row r="617" spans="1:225" s="2" customFormat="1" ht="11.25" x14ac:dyDescent="0.2">
      <c r="A617" s="20"/>
      <c r="C617" s="1"/>
      <c r="D617" s="1"/>
      <c r="E617" s="3"/>
      <c r="F617" s="3"/>
      <c r="G617" s="5"/>
      <c r="H617" s="4"/>
      <c r="I617" s="5"/>
      <c r="J617" s="4"/>
      <c r="K617" s="117"/>
      <c r="M617" s="3"/>
      <c r="N617" s="3"/>
      <c r="O617" s="5"/>
      <c r="P617" s="4"/>
      <c r="Q617" s="5"/>
      <c r="R617" s="4"/>
      <c r="S617" s="117"/>
      <c r="U617" s="3"/>
      <c r="V617" s="3"/>
      <c r="W617" s="5"/>
      <c r="X617" s="4"/>
      <c r="Y617" s="5"/>
      <c r="Z617" s="4"/>
      <c r="AA617" s="117"/>
      <c r="AC617" s="3"/>
      <c r="AD617" s="3"/>
      <c r="AE617" s="5"/>
      <c r="AF617" s="4"/>
      <c r="AG617" s="5"/>
      <c r="AH617" s="4"/>
      <c r="AI617" s="117"/>
      <c r="AK617" s="3"/>
      <c r="AL617" s="3"/>
      <c r="AM617" s="5"/>
      <c r="AN617" s="4"/>
      <c r="AO617" s="5"/>
      <c r="AP617" s="4"/>
      <c r="AQ617" s="117"/>
      <c r="AS617" s="3"/>
      <c r="AT617" s="3"/>
      <c r="AU617" s="5"/>
      <c r="AV617" s="4"/>
      <c r="AW617" s="5"/>
      <c r="AX617" s="4"/>
      <c r="AY617" s="117"/>
      <c r="BA617" s="3"/>
      <c r="BB617" s="3"/>
      <c r="BC617" s="5"/>
      <c r="BD617" s="4"/>
      <c r="BE617" s="5"/>
      <c r="BF617" s="4"/>
      <c r="BG617" s="117"/>
      <c r="BI617" s="3"/>
      <c r="BJ617" s="3"/>
      <c r="BK617" s="5"/>
      <c r="BL617" s="4"/>
      <c r="BM617" s="5"/>
      <c r="BN617" s="4"/>
      <c r="BO617" s="117"/>
      <c r="BQ617" s="3"/>
      <c r="BR617" s="3"/>
      <c r="BS617" s="5"/>
      <c r="BT617" s="4"/>
      <c r="BU617" s="5"/>
      <c r="BV617" s="4"/>
      <c r="BW617" s="117"/>
      <c r="BY617" s="3"/>
      <c r="BZ617" s="3"/>
      <c r="CA617" s="5"/>
      <c r="CB617" s="4"/>
      <c r="CC617" s="5"/>
      <c r="CD617" s="4"/>
      <c r="CE617" s="117"/>
      <c r="CG617" s="3"/>
      <c r="CH617" s="3"/>
      <c r="CI617" s="5"/>
      <c r="CJ617" s="4"/>
      <c r="CK617" s="5"/>
      <c r="CL617" s="4"/>
      <c r="CM617" s="117"/>
      <c r="CO617" s="3"/>
      <c r="CP617" s="3"/>
      <c r="CQ617" s="5"/>
      <c r="CR617" s="4"/>
      <c r="CS617" s="5"/>
      <c r="CT617" s="4"/>
      <c r="CU617" s="117"/>
      <c r="CW617" s="3"/>
      <c r="CX617" s="3"/>
      <c r="CY617" s="5"/>
      <c r="CZ617" s="4"/>
      <c r="DA617" s="5"/>
      <c r="DB617" s="4"/>
      <c r="DC617" s="117"/>
      <c r="DE617" s="3"/>
      <c r="DF617" s="3"/>
      <c r="DG617" s="5"/>
      <c r="DH617" s="4"/>
      <c r="DI617" s="5"/>
      <c r="DJ617" s="4"/>
      <c r="DK617" s="117"/>
      <c r="DM617" s="3"/>
      <c r="DN617" s="3"/>
      <c r="DO617" s="5"/>
      <c r="DP617" s="4"/>
      <c r="DQ617" s="5"/>
      <c r="DR617" s="4"/>
      <c r="DS617" s="117"/>
      <c r="DU617" s="3"/>
      <c r="DV617" s="3"/>
      <c r="DW617" s="5"/>
      <c r="DX617" s="4"/>
      <c r="DY617" s="5"/>
      <c r="DZ617" s="4"/>
      <c r="EA617" s="117"/>
      <c r="EC617" s="3"/>
      <c r="ED617" s="3"/>
      <c r="EE617" s="5"/>
      <c r="EF617" s="4"/>
      <c r="EG617" s="5"/>
      <c r="EH617" s="4"/>
      <c r="EI617" s="117"/>
      <c r="EK617" s="3"/>
      <c r="EL617" s="3"/>
      <c r="EM617" s="5"/>
      <c r="EN617" s="4"/>
      <c r="EO617" s="5"/>
      <c r="EP617" s="4"/>
      <c r="EQ617" s="117"/>
      <c r="ES617" s="3"/>
      <c r="ET617" s="3"/>
      <c r="EU617" s="5"/>
      <c r="EV617" s="4"/>
      <c r="EW617" s="5"/>
      <c r="EX617" s="4"/>
      <c r="EY617" s="117"/>
      <c r="FA617" s="3"/>
      <c r="FB617" s="3"/>
      <c r="FC617" s="5"/>
      <c r="FD617" s="4"/>
      <c r="FE617" s="5"/>
      <c r="FF617" s="4"/>
      <c r="FG617" s="117"/>
      <c r="FI617" s="3"/>
      <c r="FJ617" s="3"/>
      <c r="FK617" s="5"/>
      <c r="FL617" s="4"/>
      <c r="FM617" s="5"/>
      <c r="FN617" s="4"/>
      <c r="FO617" s="117"/>
      <c r="FQ617" s="3"/>
      <c r="FR617" s="3"/>
      <c r="FS617" s="5"/>
      <c r="FT617" s="4"/>
      <c r="FU617" s="5"/>
      <c r="FV617" s="4"/>
      <c r="FW617" s="117"/>
      <c r="FY617" s="3"/>
      <c r="FZ617" s="3"/>
      <c r="GA617" s="5"/>
      <c r="GB617" s="4"/>
      <c r="GC617" s="5"/>
      <c r="GD617" s="4"/>
      <c r="GE617" s="117"/>
      <c r="GG617" s="3"/>
      <c r="GH617" s="3"/>
      <c r="GI617" s="5"/>
      <c r="GJ617" s="4"/>
      <c r="GK617" s="5"/>
      <c r="GL617" s="4"/>
      <c r="GM617" s="117"/>
      <c r="GO617" s="3"/>
      <c r="GP617" s="3"/>
      <c r="GQ617" s="5"/>
      <c r="GR617" s="4"/>
      <c r="GS617" s="5"/>
      <c r="GT617" s="4"/>
      <c r="GU617" s="117"/>
      <c r="GW617" s="3"/>
      <c r="GX617" s="3"/>
      <c r="GY617" s="5"/>
      <c r="GZ617" s="4"/>
      <c r="HA617" s="5"/>
      <c r="HB617" s="4"/>
      <c r="HC617" s="117"/>
      <c r="HE617" s="3"/>
      <c r="HF617" s="3"/>
      <c r="HG617" s="5"/>
      <c r="HH617" s="4"/>
      <c r="HI617" s="5"/>
      <c r="HJ617" s="4"/>
      <c r="HK617" s="117"/>
      <c r="HM617" s="3"/>
      <c r="HN617" s="3"/>
      <c r="HO617" s="5"/>
      <c r="HP617" s="4"/>
      <c r="HQ617" s="5"/>
    </row>
    <row r="618" spans="1:225" s="2" customFormat="1" ht="11.25" x14ac:dyDescent="0.2">
      <c r="A618" s="20"/>
      <c r="C618" s="1"/>
      <c r="D618" s="1"/>
      <c r="E618" s="3"/>
      <c r="F618" s="3"/>
      <c r="G618" s="5"/>
      <c r="H618" s="4"/>
      <c r="I618" s="5"/>
      <c r="J618" s="4"/>
      <c r="K618" s="117"/>
      <c r="M618" s="3"/>
      <c r="N618" s="3"/>
      <c r="O618" s="5"/>
      <c r="P618" s="4"/>
      <c r="Q618" s="5"/>
      <c r="R618" s="4"/>
      <c r="S618" s="117"/>
      <c r="U618" s="3"/>
      <c r="V618" s="3"/>
      <c r="W618" s="5"/>
      <c r="X618" s="4"/>
      <c r="Y618" s="5"/>
      <c r="Z618" s="4"/>
      <c r="AA618" s="117"/>
      <c r="AC618" s="3"/>
      <c r="AD618" s="3"/>
      <c r="AE618" s="5"/>
      <c r="AF618" s="4"/>
      <c r="AG618" s="5"/>
      <c r="AH618" s="4"/>
      <c r="AI618" s="117"/>
      <c r="AK618" s="3"/>
      <c r="AL618" s="3"/>
      <c r="AM618" s="5"/>
      <c r="AN618" s="4"/>
      <c r="AO618" s="5"/>
      <c r="AP618" s="4"/>
      <c r="AQ618" s="117"/>
      <c r="AS618" s="3"/>
      <c r="AT618" s="3"/>
      <c r="AU618" s="5"/>
      <c r="AV618" s="4"/>
      <c r="AW618" s="5"/>
      <c r="AX618" s="4"/>
      <c r="AY618" s="117"/>
      <c r="BA618" s="3"/>
      <c r="BB618" s="3"/>
      <c r="BC618" s="5"/>
      <c r="BD618" s="4"/>
      <c r="BE618" s="5"/>
      <c r="BF618" s="4"/>
      <c r="BG618" s="117"/>
      <c r="BI618" s="3"/>
      <c r="BJ618" s="3"/>
      <c r="BK618" s="5"/>
      <c r="BL618" s="4"/>
      <c r="BM618" s="5"/>
      <c r="BN618" s="4"/>
      <c r="BO618" s="117"/>
      <c r="BQ618" s="3"/>
      <c r="BR618" s="3"/>
      <c r="BS618" s="5"/>
      <c r="BT618" s="4"/>
      <c r="BU618" s="5"/>
      <c r="BV618" s="4"/>
      <c r="BW618" s="117"/>
      <c r="BY618" s="3"/>
      <c r="BZ618" s="3"/>
      <c r="CA618" s="5"/>
      <c r="CB618" s="4"/>
      <c r="CC618" s="5"/>
      <c r="CD618" s="4"/>
      <c r="CE618" s="117"/>
      <c r="CG618" s="3"/>
      <c r="CH618" s="3"/>
      <c r="CI618" s="5"/>
      <c r="CJ618" s="4"/>
      <c r="CK618" s="5"/>
      <c r="CL618" s="4"/>
      <c r="CM618" s="117"/>
      <c r="CO618" s="3"/>
      <c r="CP618" s="3"/>
      <c r="CQ618" s="5"/>
      <c r="CR618" s="4"/>
      <c r="CS618" s="5"/>
      <c r="CT618" s="4"/>
      <c r="CU618" s="117"/>
      <c r="CW618" s="3"/>
      <c r="CX618" s="3"/>
      <c r="CY618" s="5"/>
      <c r="CZ618" s="4"/>
      <c r="DA618" s="5"/>
      <c r="DB618" s="4"/>
      <c r="DC618" s="117"/>
      <c r="DE618" s="3"/>
      <c r="DF618" s="3"/>
      <c r="DG618" s="5"/>
      <c r="DH618" s="4"/>
      <c r="DI618" s="5"/>
      <c r="DJ618" s="4"/>
      <c r="DK618" s="117"/>
      <c r="DM618" s="3"/>
      <c r="DN618" s="3"/>
      <c r="DO618" s="5"/>
      <c r="DP618" s="4"/>
      <c r="DQ618" s="5"/>
      <c r="DR618" s="4"/>
      <c r="DS618" s="117"/>
      <c r="DU618" s="3"/>
      <c r="DV618" s="3"/>
      <c r="DW618" s="5"/>
      <c r="DX618" s="4"/>
      <c r="DY618" s="5"/>
      <c r="DZ618" s="4"/>
      <c r="EA618" s="117"/>
      <c r="EC618" s="3"/>
      <c r="ED618" s="3"/>
      <c r="EE618" s="5"/>
      <c r="EF618" s="4"/>
      <c r="EG618" s="5"/>
      <c r="EH618" s="4"/>
      <c r="EI618" s="117"/>
      <c r="EK618" s="3"/>
      <c r="EL618" s="3"/>
      <c r="EM618" s="5"/>
      <c r="EN618" s="4"/>
      <c r="EO618" s="5"/>
      <c r="EP618" s="4"/>
      <c r="EQ618" s="117"/>
      <c r="ES618" s="3"/>
      <c r="ET618" s="3"/>
      <c r="EU618" s="5"/>
      <c r="EV618" s="4"/>
      <c r="EW618" s="5"/>
      <c r="EX618" s="4"/>
      <c r="EY618" s="117"/>
      <c r="FA618" s="3"/>
      <c r="FB618" s="3"/>
      <c r="FC618" s="5"/>
      <c r="FD618" s="4"/>
      <c r="FE618" s="5"/>
      <c r="FF618" s="4"/>
      <c r="FG618" s="117"/>
      <c r="FI618" s="3"/>
      <c r="FJ618" s="3"/>
      <c r="FK618" s="5"/>
      <c r="FL618" s="4"/>
      <c r="FM618" s="5"/>
      <c r="FN618" s="4"/>
      <c r="FO618" s="117"/>
      <c r="FQ618" s="3"/>
      <c r="FR618" s="3"/>
      <c r="FS618" s="5"/>
      <c r="FT618" s="4"/>
      <c r="FU618" s="5"/>
      <c r="FV618" s="4"/>
      <c r="FW618" s="117"/>
      <c r="FY618" s="3"/>
      <c r="FZ618" s="3"/>
      <c r="GA618" s="5"/>
      <c r="GB618" s="4"/>
      <c r="GC618" s="5"/>
      <c r="GD618" s="4"/>
      <c r="GE618" s="117"/>
      <c r="GG618" s="3"/>
      <c r="GH618" s="3"/>
      <c r="GI618" s="5"/>
      <c r="GJ618" s="4"/>
      <c r="GK618" s="5"/>
      <c r="GL618" s="4"/>
      <c r="GM618" s="117"/>
      <c r="GO618" s="3"/>
      <c r="GP618" s="3"/>
      <c r="GQ618" s="5"/>
      <c r="GR618" s="4"/>
      <c r="GS618" s="5"/>
      <c r="GT618" s="4"/>
      <c r="GU618" s="117"/>
      <c r="GW618" s="3"/>
      <c r="GX618" s="3"/>
      <c r="GY618" s="5"/>
      <c r="GZ618" s="4"/>
      <c r="HA618" s="5"/>
      <c r="HB618" s="4"/>
      <c r="HC618" s="117"/>
      <c r="HE618" s="3"/>
      <c r="HF618" s="3"/>
      <c r="HG618" s="5"/>
      <c r="HH618" s="4"/>
      <c r="HI618" s="5"/>
      <c r="HJ618" s="4"/>
      <c r="HK618" s="117"/>
      <c r="HM618" s="3"/>
      <c r="HN618" s="3"/>
      <c r="HO618" s="5"/>
      <c r="HP618" s="4"/>
      <c r="HQ618" s="5"/>
    </row>
    <row r="619" spans="1:225" s="2" customFormat="1" ht="11.25" x14ac:dyDescent="0.2">
      <c r="A619" s="20"/>
      <c r="B619" s="27"/>
      <c r="C619" s="1"/>
      <c r="D619" s="1"/>
      <c r="E619" s="5"/>
      <c r="F619" s="5">
        <v>1.07</v>
      </c>
    </row>
    <row r="620" spans="1:225" s="2" customFormat="1" ht="11.25" x14ac:dyDescent="0.2">
      <c r="A620" s="20"/>
      <c r="C620" s="1"/>
      <c r="D620" s="1"/>
      <c r="E620" s="5"/>
      <c r="F620" s="5"/>
    </row>
    <row r="621" spans="1:225" s="2" customFormat="1" ht="11.25" x14ac:dyDescent="0.2">
      <c r="A621" s="20"/>
      <c r="C621" s="1"/>
      <c r="D621" s="1"/>
      <c r="E621" s="5">
        <v>109000</v>
      </c>
      <c r="F621" s="5">
        <v>1.07</v>
      </c>
    </row>
    <row r="622" spans="1:225" s="2" customFormat="1" ht="11.25" x14ac:dyDescent="0.2">
      <c r="A622" s="20"/>
      <c r="C622" s="1"/>
      <c r="D622" s="1"/>
      <c r="E622" s="5"/>
      <c r="F622" s="5"/>
    </row>
    <row r="623" spans="1:225" s="2" customFormat="1" ht="11.25" x14ac:dyDescent="0.2">
      <c r="A623" s="20"/>
      <c r="C623" s="1"/>
      <c r="D623" s="1"/>
      <c r="E623" s="5"/>
      <c r="F623" s="5"/>
    </row>
    <row r="624" spans="1:225" s="2" customFormat="1" ht="11.25" x14ac:dyDescent="0.2">
      <c r="A624" s="20"/>
      <c r="C624" s="1"/>
      <c r="D624" s="1"/>
      <c r="E624" s="5"/>
      <c r="F624" s="5"/>
    </row>
    <row r="625" spans="1:6" s="2" customFormat="1" ht="11.25" x14ac:dyDescent="0.2">
      <c r="A625" s="20"/>
      <c r="C625" s="1"/>
      <c r="D625" s="1"/>
      <c r="E625" s="5"/>
      <c r="F625" s="5"/>
    </row>
    <row r="626" spans="1:6" s="2" customFormat="1" ht="11.25" x14ac:dyDescent="0.2">
      <c r="A626" s="20"/>
      <c r="C626" s="1"/>
      <c r="D626" s="1"/>
      <c r="E626" s="5">
        <v>350000</v>
      </c>
      <c r="F626" s="5">
        <v>1.07</v>
      </c>
    </row>
    <row r="627" spans="1:6" s="2" customFormat="1" ht="11.25" x14ac:dyDescent="0.2">
      <c r="A627" s="20"/>
      <c r="C627" s="1"/>
      <c r="D627" s="1"/>
      <c r="E627" s="5"/>
      <c r="F627" s="5"/>
    </row>
    <row r="628" spans="1:6" s="2" customFormat="1" ht="11.25" x14ac:dyDescent="0.2">
      <c r="A628" s="20"/>
      <c r="C628" s="1"/>
      <c r="D628" s="1"/>
      <c r="E628" s="5"/>
      <c r="F628" s="5"/>
    </row>
    <row r="629" spans="1:6" s="2" customFormat="1" ht="11.25" x14ac:dyDescent="0.2">
      <c r="A629" s="20"/>
      <c r="C629" s="1"/>
      <c r="D629" s="1"/>
      <c r="E629" s="5"/>
      <c r="F629" s="5"/>
    </row>
    <row r="630" spans="1:6" s="2" customFormat="1" ht="11.25" x14ac:dyDescent="0.2">
      <c r="A630" s="20"/>
      <c r="C630" s="1"/>
      <c r="D630" s="1"/>
      <c r="E630" s="5"/>
      <c r="F630" s="5"/>
    </row>
    <row r="631" spans="1:6" s="2" customFormat="1" ht="11.25" x14ac:dyDescent="0.2">
      <c r="A631" s="20"/>
      <c r="C631" s="1"/>
      <c r="D631" s="1"/>
      <c r="E631" s="5"/>
      <c r="F631" s="5"/>
    </row>
    <row r="632" spans="1:6" s="2" customFormat="1" ht="11.25" x14ac:dyDescent="0.2">
      <c r="A632" s="20"/>
      <c r="C632" s="1"/>
      <c r="D632" s="1"/>
      <c r="E632" s="5"/>
      <c r="F632" s="5"/>
    </row>
    <row r="633" spans="1:6" s="2" customFormat="1" ht="11.25" x14ac:dyDescent="0.2">
      <c r="A633" s="20"/>
      <c r="C633" s="1"/>
      <c r="D633" s="1"/>
      <c r="E633" s="5"/>
      <c r="F633" s="5"/>
    </row>
    <row r="634" spans="1:6" s="2" customFormat="1" ht="11.25" x14ac:dyDescent="0.2">
      <c r="A634" s="20"/>
      <c r="C634" s="1"/>
      <c r="D634" s="1"/>
      <c r="E634" s="5"/>
      <c r="F634" s="5"/>
    </row>
    <row r="635" spans="1:6" s="2" customFormat="1" ht="11.25" x14ac:dyDescent="0.2">
      <c r="A635" s="20"/>
      <c r="C635" s="1"/>
      <c r="D635" s="1"/>
      <c r="E635" s="5"/>
      <c r="F635" s="5"/>
    </row>
    <row r="636" spans="1:6" s="2" customFormat="1" ht="11.25" x14ac:dyDescent="0.2">
      <c r="A636" s="20"/>
      <c r="C636" s="1"/>
      <c r="D636" s="1"/>
      <c r="E636" s="5"/>
      <c r="F636" s="5"/>
    </row>
    <row r="637" spans="1:6" s="2" customFormat="1" ht="11.25" x14ac:dyDescent="0.2">
      <c r="A637" s="20"/>
      <c r="C637" s="1"/>
      <c r="D637" s="1"/>
      <c r="E637" s="5"/>
      <c r="F637" s="5"/>
    </row>
    <row r="638" spans="1:6" s="2" customFormat="1" ht="11.25" x14ac:dyDescent="0.2">
      <c r="A638" s="20"/>
      <c r="C638" s="1"/>
      <c r="D638" s="1"/>
      <c r="E638" s="5"/>
      <c r="F638" s="5"/>
    </row>
    <row r="639" spans="1:6" s="2" customFormat="1" ht="11.25" x14ac:dyDescent="0.2">
      <c r="A639" s="20"/>
      <c r="C639" s="1"/>
      <c r="D639" s="1"/>
      <c r="E639" s="5"/>
      <c r="F639" s="5"/>
    </row>
    <row r="640" spans="1:6" s="2" customFormat="1" ht="11.25" x14ac:dyDescent="0.2">
      <c r="A640" s="20"/>
      <c r="C640" s="4"/>
      <c r="D640" s="1"/>
      <c r="E640" s="5"/>
      <c r="F640" s="5"/>
    </row>
    <row r="641" spans="1:6" s="2" customFormat="1" ht="11.25" x14ac:dyDescent="0.2">
      <c r="A641" s="20"/>
      <c r="C641" s="4"/>
      <c r="D641" s="1"/>
      <c r="E641" s="5"/>
      <c r="F641" s="5"/>
    </row>
    <row r="642" spans="1:6" s="2" customFormat="1" ht="11.25" x14ac:dyDescent="0.2">
      <c r="A642" s="20"/>
      <c r="C642" s="4"/>
      <c r="D642" s="1"/>
      <c r="E642" s="5">
        <v>140000</v>
      </c>
      <c r="F642" s="5">
        <v>1.07</v>
      </c>
    </row>
    <row r="643" spans="1:6" s="2" customFormat="1" ht="11.25" x14ac:dyDescent="0.2">
      <c r="A643" s="20"/>
      <c r="C643" s="4"/>
      <c r="D643" s="1"/>
      <c r="E643" s="5"/>
      <c r="F643" s="5"/>
    </row>
    <row r="644" spans="1:6" s="2" customFormat="1" ht="11.25" x14ac:dyDescent="0.2">
      <c r="A644" s="20"/>
      <c r="C644" s="4"/>
      <c r="D644" s="1"/>
      <c r="E644" s="5"/>
      <c r="F644" s="5"/>
    </row>
    <row r="645" spans="1:6" s="2" customFormat="1" ht="11.25" x14ac:dyDescent="0.2">
      <c r="A645" s="20"/>
      <c r="C645" s="4"/>
      <c r="D645" s="1"/>
      <c r="E645" s="5"/>
      <c r="F645" s="5"/>
    </row>
    <row r="646" spans="1:6" s="2" customFormat="1" ht="11.25" x14ac:dyDescent="0.2">
      <c r="A646" s="20"/>
      <c r="C646" s="4"/>
      <c r="D646" s="1"/>
      <c r="E646" s="5"/>
      <c r="F646" s="5"/>
    </row>
    <row r="647" spans="1:6" s="2" customFormat="1" ht="11.25" x14ac:dyDescent="0.2">
      <c r="A647" s="20"/>
      <c r="C647" s="1"/>
      <c r="D647" s="1"/>
      <c r="E647" s="5"/>
      <c r="F647" s="5"/>
    </row>
    <row r="648" spans="1:6" s="2" customFormat="1" ht="11.25" x14ac:dyDescent="0.2">
      <c r="A648" s="20"/>
      <c r="C648" s="1"/>
      <c r="D648" s="123"/>
      <c r="E648" s="5"/>
      <c r="F648" s="5"/>
    </row>
    <row r="649" spans="1:6" s="2" customFormat="1" ht="11.25" x14ac:dyDescent="0.2">
      <c r="A649" s="20"/>
      <c r="B649" s="27"/>
      <c r="C649" s="1"/>
      <c r="D649" s="123"/>
      <c r="E649" s="5"/>
      <c r="F649" s="5"/>
    </row>
    <row r="650" spans="1:6" s="2" customFormat="1" ht="11.25" x14ac:dyDescent="0.2">
      <c r="A650" s="20"/>
      <c r="B650" s="27"/>
      <c r="C650" s="1"/>
      <c r="D650" s="123"/>
      <c r="E650" s="5"/>
      <c r="F650" s="5"/>
    </row>
    <row r="651" spans="1:6" s="2" customFormat="1" ht="11.25" x14ac:dyDescent="0.2">
      <c r="A651" s="20"/>
      <c r="C651" s="1"/>
      <c r="D651" s="123"/>
      <c r="E651" s="5"/>
      <c r="F651" s="5"/>
    </row>
    <row r="652" spans="1:6" s="2" customFormat="1" ht="11.25" x14ac:dyDescent="0.2">
      <c r="A652" s="20"/>
      <c r="C652" s="1"/>
      <c r="D652" s="123"/>
      <c r="E652" s="5"/>
      <c r="F652" s="5"/>
    </row>
    <row r="653" spans="1:6" s="2" customFormat="1" ht="11.25" x14ac:dyDescent="0.2">
      <c r="A653" s="20"/>
      <c r="B653" s="27"/>
      <c r="C653" s="1"/>
      <c r="D653" s="123"/>
    </row>
    <row r="654" spans="1:6" s="2" customFormat="1" ht="11.25" x14ac:dyDescent="0.2">
      <c r="A654" s="20"/>
      <c r="C654" s="1"/>
      <c r="D654" s="123"/>
    </row>
    <row r="655" spans="1:6" s="2" customFormat="1" ht="11.25" x14ac:dyDescent="0.2">
      <c r="A655" s="20"/>
      <c r="C655" s="1"/>
      <c r="D655" s="123"/>
    </row>
    <row r="656" spans="1:6" s="2" customFormat="1" ht="11.25" x14ac:dyDescent="0.2">
      <c r="A656" s="20"/>
      <c r="B656" s="27"/>
      <c r="C656" s="1"/>
      <c r="D656" s="123"/>
    </row>
    <row r="657" spans="1:4" s="2" customFormat="1" ht="11.25" x14ac:dyDescent="0.2">
      <c r="A657" s="20"/>
      <c r="C657" s="1"/>
      <c r="D657" s="123"/>
    </row>
    <row r="658" spans="1:4" s="2" customFormat="1" ht="11.25" x14ac:dyDescent="0.2">
      <c r="A658" s="20"/>
      <c r="C658" s="1"/>
      <c r="D658" s="123"/>
    </row>
    <row r="659" spans="1:4" s="2" customFormat="1" ht="11.25" x14ac:dyDescent="0.2">
      <c r="A659" s="20"/>
      <c r="B659" s="27"/>
      <c r="C659" s="1"/>
      <c r="D659" s="123"/>
    </row>
    <row r="660" spans="1:4" s="2" customFormat="1" ht="11.25" x14ac:dyDescent="0.2">
      <c r="A660" s="20"/>
      <c r="C660" s="1"/>
      <c r="D660" s="123"/>
    </row>
    <row r="661" spans="1:4" s="2" customFormat="1" ht="11.25" x14ac:dyDescent="0.2">
      <c r="A661" s="20"/>
      <c r="C661" s="1"/>
      <c r="D661" s="123"/>
    </row>
    <row r="662" spans="1:4" s="2" customFormat="1" ht="11.25" x14ac:dyDescent="0.2">
      <c r="A662" s="20"/>
      <c r="C662" s="1"/>
      <c r="D662" s="123"/>
    </row>
    <row r="663" spans="1:4" s="2" customFormat="1" ht="11.25" x14ac:dyDescent="0.2">
      <c r="A663" s="20"/>
      <c r="C663" s="1"/>
      <c r="D663" s="123"/>
    </row>
    <row r="664" spans="1:4" s="2" customFormat="1" ht="11.25" x14ac:dyDescent="0.2">
      <c r="A664" s="20"/>
      <c r="C664" s="1"/>
      <c r="D664" s="123"/>
    </row>
    <row r="665" spans="1:4" s="2" customFormat="1" ht="11.25" x14ac:dyDescent="0.2">
      <c r="A665" s="20"/>
      <c r="C665" s="1"/>
      <c r="D665" s="123"/>
    </row>
    <row r="666" spans="1:4" s="2" customFormat="1" ht="11.25" x14ac:dyDescent="0.2">
      <c r="A666" s="20"/>
      <c r="C666" s="1"/>
      <c r="D666" s="123"/>
    </row>
    <row r="667" spans="1:4" s="2" customFormat="1" ht="11.25" x14ac:dyDescent="0.2">
      <c r="A667" s="20"/>
      <c r="C667" s="1"/>
      <c r="D667" s="123"/>
    </row>
    <row r="668" spans="1:4" s="2" customFormat="1" ht="11.25" x14ac:dyDescent="0.2">
      <c r="A668" s="20"/>
      <c r="C668" s="1"/>
      <c r="D668" s="123"/>
    </row>
    <row r="669" spans="1:4" s="2" customFormat="1" ht="11.25" x14ac:dyDescent="0.2">
      <c r="A669" s="20"/>
      <c r="C669" s="1"/>
      <c r="D669" s="123"/>
    </row>
    <row r="670" spans="1:4" s="2" customFormat="1" ht="11.25" x14ac:dyDescent="0.2">
      <c r="A670" s="20"/>
      <c r="C670" s="1"/>
      <c r="D670" s="123"/>
    </row>
    <row r="671" spans="1:4" s="2" customFormat="1" ht="11.25" x14ac:dyDescent="0.2">
      <c r="A671" s="20"/>
      <c r="C671" s="1"/>
      <c r="D671" s="123"/>
    </row>
    <row r="672" spans="1:4" s="2" customFormat="1" ht="11.25" x14ac:dyDescent="0.2">
      <c r="A672" s="20"/>
      <c r="C672" s="1"/>
      <c r="D672" s="123"/>
    </row>
    <row r="673" spans="1:4" s="2" customFormat="1" ht="11.25" x14ac:dyDescent="0.2">
      <c r="A673" s="20"/>
      <c r="C673" s="1"/>
      <c r="D673" s="123"/>
    </row>
    <row r="674" spans="1:4" s="2" customFormat="1" ht="11.25" x14ac:dyDescent="0.2">
      <c r="A674" s="20"/>
      <c r="C674" s="1"/>
      <c r="D674" s="123"/>
    </row>
    <row r="675" spans="1:4" s="2" customFormat="1" ht="11.25" x14ac:dyDescent="0.2">
      <c r="A675" s="20"/>
      <c r="C675" s="1"/>
      <c r="D675" s="123"/>
    </row>
    <row r="676" spans="1:4" s="2" customFormat="1" ht="11.25" x14ac:dyDescent="0.2">
      <c r="A676" s="20"/>
      <c r="C676" s="1"/>
      <c r="D676" s="123"/>
    </row>
    <row r="677" spans="1:4" s="2" customFormat="1" ht="11.25" x14ac:dyDescent="0.2">
      <c r="A677" s="20"/>
      <c r="C677" s="1"/>
      <c r="D677" s="123"/>
    </row>
    <row r="678" spans="1:4" s="2" customFormat="1" ht="11.25" x14ac:dyDescent="0.2">
      <c r="A678" s="20"/>
      <c r="C678" s="1"/>
      <c r="D678" s="123"/>
    </row>
    <row r="679" spans="1:4" s="2" customFormat="1" ht="11.25" x14ac:dyDescent="0.2">
      <c r="A679" s="20"/>
      <c r="B679" s="27"/>
      <c r="C679" s="1"/>
      <c r="D679" s="123"/>
    </row>
    <row r="680" spans="1:4" s="2" customFormat="1" ht="11.25" x14ac:dyDescent="0.2">
      <c r="A680" s="20"/>
      <c r="C680" s="1"/>
      <c r="D680" s="123"/>
    </row>
    <row r="681" spans="1:4" s="2" customFormat="1" ht="11.25" x14ac:dyDescent="0.2">
      <c r="A681" s="20"/>
      <c r="C681" s="1"/>
      <c r="D681" s="123"/>
    </row>
    <row r="682" spans="1:4" s="2" customFormat="1" ht="11.25" x14ac:dyDescent="0.2">
      <c r="A682" s="20"/>
      <c r="C682" s="1"/>
      <c r="D682" s="123"/>
    </row>
    <row r="683" spans="1:4" s="2" customFormat="1" ht="11.25" x14ac:dyDescent="0.2">
      <c r="A683" s="20"/>
      <c r="C683" s="134"/>
      <c r="D683" s="123"/>
    </row>
    <row r="684" spans="1:4" s="2" customFormat="1" ht="11.25" x14ac:dyDescent="0.2">
      <c r="A684" s="20"/>
      <c r="C684" s="4"/>
      <c r="D684" s="123"/>
    </row>
    <row r="685" spans="1:4" s="2" customFormat="1" ht="11.25" x14ac:dyDescent="0.2">
      <c r="A685" s="20"/>
      <c r="C685" s="4"/>
      <c r="D685" s="123"/>
    </row>
    <row r="686" spans="1:4" s="2" customFormat="1" ht="11.25" x14ac:dyDescent="0.2">
      <c r="A686" s="20"/>
      <c r="C686" s="4"/>
      <c r="D686" s="123"/>
    </row>
    <row r="687" spans="1:4" s="2" customFormat="1" ht="11.25" x14ac:dyDescent="0.2">
      <c r="A687" s="20"/>
      <c r="C687" s="4"/>
      <c r="D687" s="123"/>
    </row>
    <row r="688" spans="1:4" s="2" customFormat="1" ht="11.25" x14ac:dyDescent="0.2">
      <c r="A688" s="20"/>
      <c r="C688" s="4"/>
      <c r="D688" s="123"/>
    </row>
    <row r="689" spans="1:4" s="2" customFormat="1" ht="11.25" x14ac:dyDescent="0.2">
      <c r="A689" s="20"/>
      <c r="C689" s="4"/>
      <c r="D689" s="123"/>
    </row>
    <row r="690" spans="1:4" s="2" customFormat="1" ht="11.25" x14ac:dyDescent="0.2">
      <c r="A690" s="20"/>
      <c r="B690" s="119"/>
      <c r="C690" s="4"/>
      <c r="D690" s="123"/>
    </row>
    <row r="691" spans="1:4" s="2" customFormat="1" ht="11.25" x14ac:dyDescent="0.2">
      <c r="A691" s="20"/>
      <c r="B691" s="119"/>
      <c r="C691" s="4"/>
      <c r="D691" s="123"/>
    </row>
    <row r="692" spans="1:4" s="2" customFormat="1" ht="11.25" x14ac:dyDescent="0.2">
      <c r="A692" s="20"/>
      <c r="B692" s="20"/>
      <c r="C692" s="4"/>
      <c r="D692" s="123"/>
    </row>
    <row r="693" spans="1:4" s="2" customFormat="1" ht="11.25" x14ac:dyDescent="0.2">
      <c r="A693" s="20"/>
      <c r="C693" s="4"/>
      <c r="D693" s="123"/>
    </row>
    <row r="694" spans="1:4" s="2" customFormat="1" ht="11.25" x14ac:dyDescent="0.2">
      <c r="A694" s="20"/>
      <c r="C694" s="4"/>
      <c r="D694" s="123"/>
    </row>
    <row r="695" spans="1:4" s="2" customFormat="1" ht="11.25" x14ac:dyDescent="0.2">
      <c r="A695" s="20"/>
      <c r="C695" s="4"/>
      <c r="D695" s="123"/>
    </row>
    <row r="696" spans="1:4" s="2" customFormat="1" ht="11.25" x14ac:dyDescent="0.2">
      <c r="A696" s="20"/>
      <c r="C696" s="4"/>
      <c r="D696" s="123"/>
    </row>
    <row r="697" spans="1:4" s="2" customFormat="1" ht="11.25" x14ac:dyDescent="0.2">
      <c r="A697" s="20"/>
      <c r="C697" s="4"/>
      <c r="D697" s="123"/>
    </row>
    <row r="698" spans="1:4" s="2" customFormat="1" ht="11.25" x14ac:dyDescent="0.2">
      <c r="A698" s="20"/>
      <c r="C698" s="4"/>
      <c r="D698" s="123"/>
    </row>
    <row r="699" spans="1:4" s="2" customFormat="1" ht="11.25" x14ac:dyDescent="0.2">
      <c r="A699" s="20"/>
      <c r="C699" s="4"/>
      <c r="D699" s="123"/>
    </row>
    <row r="700" spans="1:4" s="2" customFormat="1" ht="11.25" x14ac:dyDescent="0.2">
      <c r="A700" s="20"/>
      <c r="C700" s="4"/>
      <c r="D700" s="123"/>
    </row>
    <row r="701" spans="1:4" s="2" customFormat="1" ht="11.25" x14ac:dyDescent="0.2">
      <c r="A701" s="20"/>
      <c r="C701" s="4"/>
      <c r="D701" s="123"/>
    </row>
    <row r="702" spans="1:4" s="2" customFormat="1" ht="11.25" x14ac:dyDescent="0.2">
      <c r="A702" s="20"/>
      <c r="C702" s="4"/>
      <c r="D702" s="123"/>
    </row>
    <row r="703" spans="1:4" s="2" customFormat="1" ht="11.25" x14ac:dyDescent="0.2">
      <c r="A703" s="20"/>
      <c r="C703" s="4"/>
      <c r="D703" s="123"/>
    </row>
    <row r="704" spans="1:4" s="2" customFormat="1" ht="11.25" x14ac:dyDescent="0.2">
      <c r="A704" s="20"/>
      <c r="C704" s="4"/>
      <c r="D704" s="123"/>
    </row>
    <row r="705" spans="1:4" s="2" customFormat="1" ht="11.25" x14ac:dyDescent="0.2">
      <c r="A705" s="20"/>
      <c r="C705" s="4"/>
      <c r="D705" s="123"/>
    </row>
    <row r="706" spans="1:4" s="2" customFormat="1" ht="11.25" x14ac:dyDescent="0.2">
      <c r="A706" s="20"/>
      <c r="C706" s="4"/>
      <c r="D706" s="123"/>
    </row>
    <row r="707" spans="1:4" s="2" customFormat="1" ht="11.25" x14ac:dyDescent="0.2">
      <c r="A707" s="20"/>
      <c r="C707" s="4"/>
      <c r="D707" s="123"/>
    </row>
    <row r="708" spans="1:4" s="2" customFormat="1" ht="11.25" x14ac:dyDescent="0.2">
      <c r="A708" s="20"/>
      <c r="C708" s="4"/>
      <c r="D708" s="123"/>
    </row>
    <row r="709" spans="1:4" s="2" customFormat="1" ht="11.25" x14ac:dyDescent="0.2">
      <c r="A709" s="20"/>
      <c r="C709" s="1"/>
      <c r="D709" s="123"/>
    </row>
    <row r="710" spans="1:4" s="2" customFormat="1" ht="11.25" x14ac:dyDescent="0.2">
      <c r="A710" s="20"/>
      <c r="C710" s="1"/>
      <c r="D710" s="123"/>
    </row>
    <row r="711" spans="1:4" s="2" customFormat="1" ht="13.5" thickBot="1" x14ac:dyDescent="0.25">
      <c r="A711" s="10"/>
      <c r="B711" s="102"/>
      <c r="C711" s="116"/>
      <c r="D711" s="116"/>
    </row>
    <row r="712" spans="1:4" s="2" customFormat="1" x14ac:dyDescent="0.2">
      <c r="A712" s="135"/>
      <c r="B712" s="136"/>
      <c r="C712" s="137"/>
      <c r="D712" s="138"/>
    </row>
    <row r="713" spans="1:4" s="2" customFormat="1" x14ac:dyDescent="0.2">
      <c r="A713" s="10"/>
      <c r="B713" s="115"/>
      <c r="C713" s="116"/>
      <c r="D713" s="1"/>
    </row>
    <row r="714" spans="1:4" s="2" customFormat="1" x14ac:dyDescent="0.2">
      <c r="A714" s="10"/>
      <c r="B714" s="115"/>
      <c r="C714" s="116"/>
      <c r="D714" s="1"/>
    </row>
    <row r="715" spans="1:4" s="2" customFormat="1" x14ac:dyDescent="0.2">
      <c r="A715" s="10"/>
      <c r="B715" s="7"/>
      <c r="C715" s="7"/>
      <c r="D715" s="7"/>
    </row>
    <row r="718" spans="1:4" ht="15.75" x14ac:dyDescent="0.25">
      <c r="A718" s="21"/>
      <c r="B718" s="12"/>
      <c r="C718" s="3"/>
      <c r="D718" s="3"/>
    </row>
    <row r="719" spans="1:4" x14ac:dyDescent="0.2">
      <c r="A719" s="130"/>
      <c r="B719" s="27"/>
      <c r="C719" s="3"/>
      <c r="D719" s="3"/>
    </row>
    <row r="720" spans="1:4" x14ac:dyDescent="0.2">
      <c r="A720" s="20"/>
      <c r="B720" s="2"/>
      <c r="C720" s="4"/>
      <c r="D720" s="1"/>
    </row>
    <row r="721" spans="1:4" x14ac:dyDescent="0.2">
      <c r="A721" s="20"/>
      <c r="B721" s="2"/>
      <c r="C721" s="4"/>
      <c r="D721" s="1"/>
    </row>
    <row r="722" spans="1:4" x14ac:dyDescent="0.2">
      <c r="A722" s="20"/>
      <c r="B722" s="2"/>
      <c r="C722" s="4"/>
      <c r="D722" s="1"/>
    </row>
    <row r="723" spans="1:4" x14ac:dyDescent="0.2">
      <c r="A723" s="20"/>
      <c r="B723" s="2"/>
      <c r="C723" s="4"/>
      <c r="D723" s="1"/>
    </row>
    <row r="724" spans="1:4" x14ac:dyDescent="0.2">
      <c r="A724" s="20"/>
      <c r="B724" s="2"/>
      <c r="C724" s="4"/>
      <c r="D724" s="1"/>
    </row>
    <row r="725" spans="1:4" x14ac:dyDescent="0.2">
      <c r="A725" s="20"/>
      <c r="B725" s="2"/>
      <c r="C725" s="4"/>
      <c r="D725" s="1"/>
    </row>
    <row r="726" spans="1:4" x14ac:dyDescent="0.2">
      <c r="A726" s="20"/>
      <c r="B726" s="2"/>
      <c r="C726" s="4"/>
      <c r="D726" s="1"/>
    </row>
    <row r="727" spans="1:4" x14ac:dyDescent="0.2">
      <c r="A727" s="20"/>
      <c r="B727" s="2"/>
      <c r="C727" s="4"/>
      <c r="D727" s="1"/>
    </row>
    <row r="728" spans="1:4" x14ac:dyDescent="0.2">
      <c r="A728" s="20"/>
      <c r="B728" s="2"/>
      <c r="C728" s="4"/>
      <c r="D728" s="1"/>
    </row>
    <row r="729" spans="1:4" x14ac:dyDescent="0.2">
      <c r="A729" s="20"/>
      <c r="B729" s="2"/>
      <c r="C729" s="4"/>
      <c r="D729" s="1"/>
    </row>
    <row r="730" spans="1:4" x14ac:dyDescent="0.2">
      <c r="A730" s="20"/>
      <c r="B730" s="2"/>
      <c r="C730" s="4"/>
      <c r="D730" s="1"/>
    </row>
    <row r="731" spans="1:4" x14ac:dyDescent="0.2">
      <c r="A731" s="20"/>
      <c r="B731" s="2"/>
      <c r="C731" s="4"/>
      <c r="D731" s="1"/>
    </row>
    <row r="732" spans="1:4" x14ac:dyDescent="0.2">
      <c r="A732" s="20"/>
      <c r="B732" s="2"/>
      <c r="C732" s="4"/>
      <c r="D732" s="1"/>
    </row>
    <row r="733" spans="1:4" x14ac:dyDescent="0.2">
      <c r="A733" s="20"/>
      <c r="B733" s="2"/>
      <c r="C733" s="4"/>
      <c r="D733" s="1"/>
    </row>
    <row r="734" spans="1:4" x14ac:dyDescent="0.2">
      <c r="A734" s="20"/>
      <c r="B734" s="2"/>
      <c r="C734" s="4"/>
      <c r="D734" s="1"/>
    </row>
    <row r="735" spans="1:4" x14ac:dyDescent="0.2">
      <c r="A735" s="20"/>
      <c r="B735" s="2"/>
      <c r="C735" s="4"/>
      <c r="D735" s="1"/>
    </row>
    <row r="736" spans="1:4" s="102" customFormat="1" x14ac:dyDescent="0.2">
      <c r="A736" s="20"/>
      <c r="B736" s="2"/>
      <c r="C736" s="4"/>
      <c r="D736" s="1"/>
    </row>
    <row r="737" spans="1:4" s="102" customFormat="1" x14ac:dyDescent="0.2">
      <c r="A737" s="20"/>
      <c r="B737" s="2"/>
      <c r="C737" s="4"/>
      <c r="D737" s="1"/>
    </row>
    <row r="738" spans="1:4" x14ac:dyDescent="0.2">
      <c r="A738" s="20"/>
      <c r="B738" s="2"/>
      <c r="C738" s="4"/>
      <c r="D738" s="1"/>
    </row>
    <row r="739" spans="1:4" x14ac:dyDescent="0.2">
      <c r="A739" s="20"/>
      <c r="B739" s="2"/>
      <c r="C739" s="4"/>
      <c r="D739" s="1"/>
    </row>
    <row r="740" spans="1:4" x14ac:dyDescent="0.2">
      <c r="A740" s="20"/>
      <c r="B740" s="2"/>
      <c r="C740" s="4"/>
      <c r="D740" s="1"/>
    </row>
    <row r="741" spans="1:4" x14ac:dyDescent="0.2">
      <c r="A741" s="20"/>
      <c r="B741" s="2"/>
      <c r="C741" s="4"/>
      <c r="D741" s="1"/>
    </row>
    <row r="742" spans="1:4" x14ac:dyDescent="0.2">
      <c r="A742" s="20"/>
      <c r="B742" s="2"/>
      <c r="C742" s="4"/>
      <c r="D742" s="1"/>
    </row>
    <row r="743" spans="1:4" x14ac:dyDescent="0.2">
      <c r="A743" s="20"/>
      <c r="B743" s="2"/>
      <c r="C743" s="4"/>
      <c r="D743" s="1"/>
    </row>
    <row r="744" spans="1:4" x14ac:dyDescent="0.2">
      <c r="A744" s="20"/>
      <c r="B744" s="2"/>
      <c r="C744" s="4"/>
      <c r="D744" s="1"/>
    </row>
    <row r="745" spans="1:4" x14ac:dyDescent="0.2">
      <c r="A745" s="20"/>
      <c r="B745" s="2"/>
      <c r="C745" s="4"/>
      <c r="D745" s="1"/>
    </row>
    <row r="746" spans="1:4" x14ac:dyDescent="0.2">
      <c r="A746" s="20"/>
      <c r="B746" s="2"/>
      <c r="C746" s="4"/>
      <c r="D746" s="1"/>
    </row>
    <row r="747" spans="1:4" x14ac:dyDescent="0.2">
      <c r="A747" s="20"/>
      <c r="B747" s="2"/>
      <c r="C747" s="1"/>
      <c r="D747" s="1"/>
    </row>
    <row r="748" spans="1:4" x14ac:dyDescent="0.2">
      <c r="A748" s="20"/>
      <c r="B748" s="2"/>
      <c r="C748" s="1"/>
      <c r="D748" s="1"/>
    </row>
    <row r="749" spans="1:4" x14ac:dyDescent="0.2">
      <c r="A749" s="20"/>
      <c r="B749" s="2"/>
      <c r="C749" s="1"/>
      <c r="D749" s="1"/>
    </row>
    <row r="750" spans="1:4" x14ac:dyDescent="0.2">
      <c r="A750" s="20"/>
      <c r="B750" s="2"/>
      <c r="C750" s="1"/>
      <c r="D750" s="1"/>
    </row>
    <row r="751" spans="1:4" x14ac:dyDescent="0.2">
      <c r="A751" s="20"/>
      <c r="B751" s="2"/>
      <c r="C751" s="1"/>
      <c r="D751" s="1"/>
    </row>
    <row r="752" spans="1:4" x14ac:dyDescent="0.2">
      <c r="A752" s="20"/>
      <c r="B752" s="2"/>
      <c r="C752" s="1"/>
      <c r="D752" s="1"/>
    </row>
    <row r="753" spans="1:4" x14ac:dyDescent="0.2">
      <c r="A753" s="117"/>
      <c r="B753" s="2"/>
      <c r="C753" s="1"/>
      <c r="D753" s="1"/>
    </row>
    <row r="754" spans="1:4" x14ac:dyDescent="0.2">
      <c r="A754" s="117"/>
      <c r="B754" s="2"/>
      <c r="C754" s="1"/>
      <c r="D754" s="1"/>
    </row>
    <row r="755" spans="1:4" x14ac:dyDescent="0.2">
      <c r="A755" s="117"/>
      <c r="B755" s="2"/>
      <c r="C755" s="1"/>
      <c r="D755" s="1"/>
    </row>
    <row r="756" spans="1:4" x14ac:dyDescent="0.2">
      <c r="A756" s="117"/>
      <c r="B756" s="2"/>
      <c r="C756" s="1"/>
      <c r="D756" s="1"/>
    </row>
    <row r="757" spans="1:4" x14ac:dyDescent="0.2">
      <c r="A757" s="117"/>
      <c r="B757" s="2"/>
      <c r="C757" s="1"/>
      <c r="D757" s="1"/>
    </row>
    <row r="758" spans="1:4" x14ac:dyDescent="0.2">
      <c r="A758" s="117"/>
      <c r="B758" s="2"/>
      <c r="C758" s="1"/>
      <c r="D758" s="1"/>
    </row>
    <row r="759" spans="1:4" x14ac:dyDescent="0.2">
      <c r="A759" s="117"/>
      <c r="B759" s="2"/>
      <c r="C759" s="1"/>
      <c r="D759" s="1"/>
    </row>
    <row r="760" spans="1:4" x14ac:dyDescent="0.2">
      <c r="A760" s="117"/>
      <c r="B760" s="2"/>
      <c r="C760" s="1"/>
      <c r="D760" s="1"/>
    </row>
    <row r="761" spans="1:4" x14ac:dyDescent="0.2">
      <c r="A761" s="117"/>
      <c r="B761" s="2"/>
      <c r="C761" s="1"/>
      <c r="D761" s="1"/>
    </row>
    <row r="762" spans="1:4" x14ac:dyDescent="0.2">
      <c r="A762" s="117"/>
      <c r="B762" s="2"/>
      <c r="C762" s="1"/>
      <c r="D762" s="1"/>
    </row>
    <row r="763" spans="1:4" x14ac:dyDescent="0.2">
      <c r="A763" s="117"/>
      <c r="B763" s="2"/>
      <c r="C763" s="1"/>
      <c r="D763" s="1"/>
    </row>
    <row r="764" spans="1:4" x14ac:dyDescent="0.2">
      <c r="A764" s="20"/>
      <c r="B764" s="2"/>
      <c r="C764" s="1"/>
      <c r="D764" s="1"/>
    </row>
    <row r="765" spans="1:4" x14ac:dyDescent="0.2">
      <c r="A765" s="20"/>
      <c r="B765" s="2"/>
      <c r="C765" s="1"/>
      <c r="D765" s="1"/>
    </row>
    <row r="766" spans="1:4" x14ac:dyDescent="0.2">
      <c r="A766" s="20"/>
      <c r="B766" s="2"/>
      <c r="C766" s="1"/>
      <c r="D766" s="1"/>
    </row>
    <row r="767" spans="1:4" x14ac:dyDescent="0.2">
      <c r="A767" s="20"/>
      <c r="B767" s="2"/>
      <c r="C767" s="1"/>
      <c r="D767" s="1"/>
    </row>
    <row r="768" spans="1:4" x14ac:dyDescent="0.2">
      <c r="A768" s="20"/>
      <c r="B768" s="2"/>
      <c r="C768" s="1"/>
      <c r="D768" s="1"/>
    </row>
    <row r="769" spans="1:4" x14ac:dyDescent="0.2">
      <c r="A769" s="20"/>
      <c r="B769" s="27"/>
      <c r="C769" s="1"/>
      <c r="D769" s="1"/>
    </row>
    <row r="770" spans="1:4" x14ac:dyDescent="0.2">
      <c r="A770" s="20"/>
      <c r="B770" s="2"/>
      <c r="C770" s="1"/>
      <c r="D770" s="1"/>
    </row>
    <row r="771" spans="1:4" x14ac:dyDescent="0.2">
      <c r="A771" s="20"/>
      <c r="B771" s="2"/>
      <c r="C771" s="1"/>
      <c r="D771" s="1"/>
    </row>
    <row r="772" spans="1:4" x14ac:dyDescent="0.2">
      <c r="A772" s="20"/>
      <c r="B772" s="2"/>
      <c r="C772" s="1"/>
      <c r="D772" s="1"/>
    </row>
    <row r="773" spans="1:4" x14ac:dyDescent="0.2">
      <c r="A773" s="20"/>
      <c r="B773" s="2"/>
      <c r="C773" s="1"/>
      <c r="D773" s="1"/>
    </row>
    <row r="774" spans="1:4" x14ac:dyDescent="0.2">
      <c r="A774" s="20"/>
      <c r="B774" s="2"/>
      <c r="C774" s="1"/>
      <c r="D774" s="1"/>
    </row>
    <row r="775" spans="1:4" x14ac:dyDescent="0.2">
      <c r="A775" s="20"/>
      <c r="B775" s="2"/>
      <c r="C775" s="1"/>
      <c r="D775" s="1"/>
    </row>
    <row r="776" spans="1:4" x14ac:dyDescent="0.2">
      <c r="A776" s="20"/>
      <c r="B776" s="2"/>
      <c r="C776" s="1"/>
      <c r="D776" s="1"/>
    </row>
    <row r="777" spans="1:4" x14ac:dyDescent="0.2">
      <c r="A777" s="20"/>
      <c r="B777" s="2"/>
      <c r="C777" s="1"/>
      <c r="D777" s="1"/>
    </row>
    <row r="778" spans="1:4" x14ac:dyDescent="0.2">
      <c r="A778" s="20"/>
      <c r="B778" s="2"/>
      <c r="C778" s="1"/>
      <c r="D778" s="1"/>
    </row>
    <row r="779" spans="1:4" x14ac:dyDescent="0.2">
      <c r="A779" s="20"/>
      <c r="B779" s="2"/>
      <c r="C779" s="1"/>
      <c r="D779" s="1"/>
    </row>
    <row r="780" spans="1:4" x14ac:dyDescent="0.2">
      <c r="A780" s="20"/>
      <c r="B780" s="2"/>
      <c r="C780" s="1"/>
      <c r="D780" s="1"/>
    </row>
    <row r="781" spans="1:4" x14ac:dyDescent="0.2">
      <c r="A781" s="20"/>
      <c r="B781" s="2"/>
      <c r="C781" s="1"/>
      <c r="D781" s="1"/>
    </row>
    <row r="782" spans="1:4" x14ac:dyDescent="0.2">
      <c r="A782" s="20"/>
      <c r="B782" s="2"/>
      <c r="C782" s="1"/>
      <c r="D782" s="1"/>
    </row>
    <row r="783" spans="1:4" x14ac:dyDescent="0.2">
      <c r="A783" s="20"/>
      <c r="B783" s="2"/>
      <c r="C783" s="1"/>
      <c r="D783" s="1"/>
    </row>
    <row r="784" spans="1:4" x14ac:dyDescent="0.2">
      <c r="A784" s="20"/>
      <c r="B784" s="2"/>
      <c r="C784" s="1"/>
      <c r="D784" s="1"/>
    </row>
    <row r="785" spans="1:4" x14ac:dyDescent="0.2">
      <c r="A785" s="20"/>
      <c r="B785" s="2"/>
      <c r="C785" s="1"/>
      <c r="D785" s="1"/>
    </row>
    <row r="786" spans="1:4" x14ac:dyDescent="0.2">
      <c r="A786" s="20"/>
      <c r="B786" s="2"/>
      <c r="C786" s="1"/>
      <c r="D786" s="1"/>
    </row>
    <row r="787" spans="1:4" x14ac:dyDescent="0.2">
      <c r="A787" s="20"/>
      <c r="B787" s="2"/>
      <c r="C787" s="1"/>
      <c r="D787" s="1"/>
    </row>
    <row r="788" spans="1:4" x14ac:dyDescent="0.2">
      <c r="A788" s="20"/>
      <c r="B788" s="2"/>
      <c r="C788" s="1"/>
      <c r="D788" s="1"/>
    </row>
    <row r="789" spans="1:4" x14ac:dyDescent="0.2">
      <c r="A789" s="20"/>
      <c r="B789" s="2"/>
      <c r="C789" s="1"/>
      <c r="D789" s="1"/>
    </row>
    <row r="790" spans="1:4" x14ac:dyDescent="0.2">
      <c r="A790" s="20"/>
      <c r="B790" s="2"/>
      <c r="C790" s="4"/>
      <c r="D790" s="1"/>
    </row>
    <row r="791" spans="1:4" x14ac:dyDescent="0.2">
      <c r="A791" s="20"/>
      <c r="B791" s="2"/>
      <c r="C791" s="4"/>
      <c r="D791" s="1"/>
    </row>
    <row r="792" spans="1:4" x14ac:dyDescent="0.2">
      <c r="A792" s="20"/>
      <c r="B792" s="2"/>
      <c r="C792" s="4"/>
      <c r="D792" s="1"/>
    </row>
    <row r="793" spans="1:4" x14ac:dyDescent="0.2">
      <c r="A793" s="20"/>
      <c r="B793" s="2"/>
      <c r="C793" s="4"/>
      <c r="D793" s="1"/>
    </row>
    <row r="794" spans="1:4" x14ac:dyDescent="0.2">
      <c r="A794" s="20"/>
      <c r="B794" s="2"/>
      <c r="C794" s="4"/>
      <c r="D794" s="1"/>
    </row>
    <row r="795" spans="1:4" x14ac:dyDescent="0.2">
      <c r="A795" s="20"/>
      <c r="B795" s="2"/>
      <c r="C795" s="4"/>
      <c r="D795" s="1"/>
    </row>
    <row r="796" spans="1:4" x14ac:dyDescent="0.2">
      <c r="A796" s="20"/>
      <c r="B796" s="2"/>
      <c r="C796" s="4"/>
      <c r="D796" s="1"/>
    </row>
    <row r="797" spans="1:4" x14ac:dyDescent="0.2">
      <c r="A797" s="20"/>
      <c r="B797" s="2"/>
      <c r="C797" s="1"/>
      <c r="D797" s="1"/>
    </row>
    <row r="798" spans="1:4" x14ac:dyDescent="0.2">
      <c r="A798" s="20"/>
      <c r="B798" s="2"/>
      <c r="C798" s="1"/>
      <c r="D798" s="123"/>
    </row>
    <row r="799" spans="1:4" x14ac:dyDescent="0.2">
      <c r="A799" s="20"/>
      <c r="B799" s="27"/>
      <c r="C799" s="1"/>
      <c r="D799" s="123"/>
    </row>
    <row r="800" spans="1:4" x14ac:dyDescent="0.2">
      <c r="A800" s="20"/>
      <c r="B800" s="27"/>
      <c r="C800" s="1"/>
      <c r="D800" s="123"/>
    </row>
    <row r="801" spans="1:4" x14ac:dyDescent="0.2">
      <c r="A801" s="20"/>
      <c r="B801" s="2"/>
      <c r="C801" s="1"/>
      <c r="D801" s="123"/>
    </row>
    <row r="802" spans="1:4" x14ac:dyDescent="0.2">
      <c r="A802" s="20"/>
      <c r="B802" s="2"/>
      <c r="C802" s="1"/>
      <c r="D802" s="123"/>
    </row>
    <row r="803" spans="1:4" x14ac:dyDescent="0.2">
      <c r="A803" s="20"/>
      <c r="B803" s="27"/>
      <c r="C803" s="1"/>
      <c r="D803" s="123"/>
    </row>
    <row r="804" spans="1:4" x14ac:dyDescent="0.2">
      <c r="A804" s="20"/>
      <c r="B804" s="2"/>
      <c r="C804" s="1"/>
      <c r="D804" s="123"/>
    </row>
    <row r="805" spans="1:4" x14ac:dyDescent="0.2">
      <c r="A805" s="20"/>
      <c r="B805" s="2"/>
      <c r="C805" s="1"/>
      <c r="D805" s="123"/>
    </row>
    <row r="806" spans="1:4" x14ac:dyDescent="0.2">
      <c r="A806" s="20"/>
      <c r="B806" s="27"/>
      <c r="C806" s="1"/>
      <c r="D806" s="123"/>
    </row>
    <row r="807" spans="1:4" x14ac:dyDescent="0.2">
      <c r="A807" s="20"/>
      <c r="B807" s="2"/>
      <c r="C807" s="1"/>
      <c r="D807" s="123"/>
    </row>
    <row r="808" spans="1:4" x14ac:dyDescent="0.2">
      <c r="A808" s="20"/>
      <c r="B808" s="2"/>
      <c r="C808" s="1"/>
      <c r="D808" s="123"/>
    </row>
    <row r="809" spans="1:4" x14ac:dyDescent="0.2">
      <c r="A809" s="20"/>
      <c r="B809" s="27"/>
      <c r="C809" s="1"/>
      <c r="D809" s="123"/>
    </row>
    <row r="810" spans="1:4" x14ac:dyDescent="0.2">
      <c r="A810" s="20"/>
      <c r="B810" s="2"/>
      <c r="C810" s="1"/>
      <c r="D810" s="123"/>
    </row>
    <row r="811" spans="1:4" x14ac:dyDescent="0.2">
      <c r="A811" s="20"/>
      <c r="B811" s="2"/>
      <c r="C811" s="1"/>
      <c r="D811" s="123"/>
    </row>
    <row r="812" spans="1:4" x14ac:dyDescent="0.2">
      <c r="A812" s="20"/>
      <c r="B812" s="2"/>
      <c r="C812" s="1"/>
      <c r="D812" s="123"/>
    </row>
    <row r="813" spans="1:4" x14ac:dyDescent="0.2">
      <c r="A813" s="20"/>
      <c r="B813" s="2"/>
      <c r="C813" s="1"/>
      <c r="D813" s="123"/>
    </row>
    <row r="814" spans="1:4" x14ac:dyDescent="0.2">
      <c r="A814" s="20"/>
      <c r="B814" s="2"/>
      <c r="C814" s="1"/>
      <c r="D814" s="123"/>
    </row>
    <row r="815" spans="1:4" x14ac:dyDescent="0.2">
      <c r="A815" s="20"/>
      <c r="B815" s="2"/>
      <c r="C815" s="1"/>
      <c r="D815" s="123"/>
    </row>
    <row r="816" spans="1:4" x14ac:dyDescent="0.2">
      <c r="A816" s="20"/>
      <c r="B816" s="2"/>
      <c r="C816" s="1"/>
      <c r="D816" s="123"/>
    </row>
    <row r="817" spans="1:4" x14ac:dyDescent="0.2">
      <c r="A817" s="20"/>
      <c r="B817" s="2"/>
      <c r="C817" s="1"/>
      <c r="D817" s="123"/>
    </row>
    <row r="818" spans="1:4" x14ac:dyDescent="0.2">
      <c r="A818" s="20"/>
      <c r="B818" s="2"/>
      <c r="C818" s="1"/>
      <c r="D818" s="123"/>
    </row>
    <row r="819" spans="1:4" x14ac:dyDescent="0.2">
      <c r="A819" s="20"/>
      <c r="B819" s="2"/>
      <c r="C819" s="1"/>
      <c r="D819" s="123"/>
    </row>
    <row r="820" spans="1:4" x14ac:dyDescent="0.2">
      <c r="A820" s="20"/>
      <c r="B820" s="2"/>
      <c r="C820" s="1"/>
      <c r="D820" s="123"/>
    </row>
    <row r="821" spans="1:4" x14ac:dyDescent="0.2">
      <c r="A821" s="20"/>
      <c r="B821" s="2"/>
      <c r="C821" s="1"/>
      <c r="D821" s="123"/>
    </row>
    <row r="822" spans="1:4" x14ac:dyDescent="0.2">
      <c r="A822" s="20"/>
      <c r="B822" s="2"/>
      <c r="C822" s="1"/>
      <c r="D822" s="123"/>
    </row>
    <row r="823" spans="1:4" x14ac:dyDescent="0.2">
      <c r="A823" s="20"/>
      <c r="B823" s="2"/>
      <c r="C823" s="1"/>
      <c r="D823" s="123"/>
    </row>
    <row r="824" spans="1:4" x14ac:dyDescent="0.2">
      <c r="A824" s="20"/>
      <c r="B824" s="2"/>
      <c r="C824" s="1"/>
      <c r="D824" s="123"/>
    </row>
    <row r="825" spans="1:4" x14ac:dyDescent="0.2">
      <c r="A825" s="20"/>
      <c r="B825" s="2"/>
      <c r="C825" s="1"/>
      <c r="D825" s="123"/>
    </row>
    <row r="826" spans="1:4" x14ac:dyDescent="0.2">
      <c r="A826" s="20"/>
      <c r="B826" s="2"/>
      <c r="C826" s="1"/>
      <c r="D826" s="123"/>
    </row>
    <row r="827" spans="1:4" x14ac:dyDescent="0.2">
      <c r="A827" s="20"/>
      <c r="B827" s="2"/>
      <c r="C827" s="1"/>
      <c r="D827" s="123"/>
    </row>
    <row r="828" spans="1:4" x14ac:dyDescent="0.2">
      <c r="A828" s="20"/>
      <c r="B828" s="2"/>
      <c r="C828" s="1"/>
      <c r="D828" s="123"/>
    </row>
    <row r="829" spans="1:4" x14ac:dyDescent="0.2">
      <c r="A829" s="20"/>
      <c r="B829" s="27"/>
      <c r="C829" s="1"/>
      <c r="D829" s="123"/>
    </row>
    <row r="830" spans="1:4" x14ac:dyDescent="0.2">
      <c r="A830" s="20"/>
      <c r="B830" s="2"/>
      <c r="C830" s="1"/>
      <c r="D830" s="123"/>
    </row>
    <row r="831" spans="1:4" x14ac:dyDescent="0.2">
      <c r="A831" s="20"/>
      <c r="B831" s="2"/>
      <c r="C831" s="1"/>
      <c r="D831" s="123"/>
    </row>
    <row r="832" spans="1:4" x14ac:dyDescent="0.2">
      <c r="A832" s="20"/>
      <c r="B832" s="2"/>
      <c r="C832" s="1"/>
      <c r="D832" s="123"/>
    </row>
    <row r="833" spans="1:4" x14ac:dyDescent="0.2">
      <c r="A833" s="20"/>
      <c r="B833" s="2"/>
      <c r="C833" s="134"/>
      <c r="D833" s="123"/>
    </row>
    <row r="834" spans="1:4" x14ac:dyDescent="0.2">
      <c r="A834" s="20"/>
      <c r="B834" s="2"/>
      <c r="C834" s="4"/>
      <c r="D834" s="123"/>
    </row>
    <row r="835" spans="1:4" x14ac:dyDescent="0.2">
      <c r="A835" s="20"/>
      <c r="B835" s="2"/>
      <c r="C835" s="4"/>
      <c r="D835" s="123"/>
    </row>
    <row r="836" spans="1:4" x14ac:dyDescent="0.2">
      <c r="A836" s="20"/>
      <c r="B836" s="2"/>
      <c r="C836" s="4"/>
      <c r="D836" s="123"/>
    </row>
    <row r="837" spans="1:4" x14ac:dyDescent="0.2">
      <c r="A837" s="20"/>
      <c r="B837" s="2"/>
      <c r="C837" s="4"/>
      <c r="D837" s="123"/>
    </row>
    <row r="838" spans="1:4" x14ac:dyDescent="0.2">
      <c r="A838" s="20"/>
      <c r="B838" s="2"/>
      <c r="C838" s="4"/>
      <c r="D838" s="123"/>
    </row>
    <row r="839" spans="1:4" x14ac:dyDescent="0.2">
      <c r="A839" s="20"/>
      <c r="B839" s="2"/>
      <c r="C839" s="4"/>
      <c r="D839" s="123"/>
    </row>
    <row r="840" spans="1:4" x14ac:dyDescent="0.2">
      <c r="A840" s="20"/>
      <c r="B840" s="119"/>
      <c r="C840" s="4"/>
      <c r="D840" s="123"/>
    </row>
    <row r="841" spans="1:4" x14ac:dyDescent="0.2">
      <c r="A841" s="20"/>
      <c r="B841" s="119"/>
      <c r="C841" s="4"/>
      <c r="D841" s="123"/>
    </row>
    <row r="842" spans="1:4" x14ac:dyDescent="0.2">
      <c r="A842" s="20"/>
      <c r="B842" s="20"/>
      <c r="C842" s="4"/>
      <c r="D842" s="123"/>
    </row>
    <row r="843" spans="1:4" x14ac:dyDescent="0.2">
      <c r="A843" s="20"/>
      <c r="B843" s="2"/>
      <c r="C843" s="4"/>
      <c r="D843" s="123"/>
    </row>
    <row r="844" spans="1:4" x14ac:dyDescent="0.2">
      <c r="A844" s="20"/>
      <c r="B844" s="2"/>
      <c r="C844" s="4"/>
      <c r="D844" s="123"/>
    </row>
    <row r="845" spans="1:4" x14ac:dyDescent="0.2">
      <c r="A845" s="20"/>
      <c r="B845" s="2"/>
      <c r="C845" s="4"/>
      <c r="D845" s="123"/>
    </row>
    <row r="846" spans="1:4" x14ac:dyDescent="0.2">
      <c r="A846" s="20"/>
      <c r="B846" s="2"/>
      <c r="C846" s="4"/>
      <c r="D846" s="123"/>
    </row>
    <row r="847" spans="1:4" x14ac:dyDescent="0.2">
      <c r="A847" s="20"/>
      <c r="B847" s="2"/>
      <c r="C847" s="4"/>
      <c r="D847" s="123"/>
    </row>
    <row r="848" spans="1:4" x14ac:dyDescent="0.2">
      <c r="A848" s="20"/>
      <c r="B848" s="2"/>
      <c r="C848" s="4"/>
      <c r="D848" s="123"/>
    </row>
    <row r="849" spans="1:4" x14ac:dyDescent="0.2">
      <c r="A849" s="20"/>
      <c r="B849" s="2"/>
      <c r="C849" s="4"/>
      <c r="D849" s="123"/>
    </row>
    <row r="850" spans="1:4" x14ac:dyDescent="0.2">
      <c r="A850" s="20"/>
      <c r="B850" s="2"/>
      <c r="C850" s="4"/>
      <c r="D850" s="123"/>
    </row>
    <row r="851" spans="1:4" x14ac:dyDescent="0.2">
      <c r="A851" s="20"/>
      <c r="B851" s="2"/>
      <c r="C851" s="4"/>
      <c r="D851" s="123"/>
    </row>
    <row r="852" spans="1:4" x14ac:dyDescent="0.2">
      <c r="A852" s="20"/>
      <c r="B852" s="2"/>
      <c r="C852" s="4"/>
      <c r="D852" s="123"/>
    </row>
    <row r="853" spans="1:4" x14ac:dyDescent="0.2">
      <c r="A853" s="20"/>
      <c r="B853" s="2"/>
      <c r="C853" s="4"/>
      <c r="D853" s="123"/>
    </row>
    <row r="854" spans="1:4" x14ac:dyDescent="0.2">
      <c r="A854" s="20"/>
      <c r="B854" s="2"/>
      <c r="C854" s="4"/>
      <c r="D854" s="123"/>
    </row>
    <row r="855" spans="1:4" x14ac:dyDescent="0.2">
      <c r="A855" s="20"/>
      <c r="B855" s="2"/>
      <c r="C855" s="4"/>
      <c r="D855" s="123"/>
    </row>
    <row r="856" spans="1:4" x14ac:dyDescent="0.2">
      <c r="A856" s="20"/>
      <c r="B856" s="2"/>
      <c r="C856" s="4"/>
      <c r="D856" s="123"/>
    </row>
    <row r="857" spans="1:4" x14ac:dyDescent="0.2">
      <c r="A857" s="20"/>
      <c r="B857" s="2"/>
      <c r="C857" s="4"/>
      <c r="D857" s="123"/>
    </row>
    <row r="858" spans="1:4" x14ac:dyDescent="0.2">
      <c r="A858" s="20"/>
      <c r="B858" s="2"/>
      <c r="C858" s="4"/>
      <c r="D858" s="123"/>
    </row>
    <row r="859" spans="1:4" x14ac:dyDescent="0.2">
      <c r="A859" s="20"/>
      <c r="B859" s="2"/>
      <c r="C859" s="1"/>
      <c r="D859" s="123"/>
    </row>
    <row r="860" spans="1:4" x14ac:dyDescent="0.2">
      <c r="A860" s="20"/>
      <c r="B860" s="2"/>
      <c r="C860" s="1"/>
      <c r="D860" s="123"/>
    </row>
    <row r="861" spans="1:4" ht="13.5" thickBot="1" x14ac:dyDescent="0.25">
      <c r="B861" s="102"/>
      <c r="C861" s="116"/>
      <c r="D861" s="116"/>
    </row>
    <row r="862" spans="1:4" x14ac:dyDescent="0.2">
      <c r="A862" s="135"/>
      <c r="B862" s="136"/>
      <c r="C862" s="137"/>
      <c r="D862" s="138"/>
    </row>
    <row r="863" spans="1:4" x14ac:dyDescent="0.2">
      <c r="B863" s="115"/>
      <c r="C863" s="116"/>
      <c r="D863" s="1"/>
    </row>
  </sheetData>
  <mergeCells count="3">
    <mergeCell ref="C306:D306"/>
    <mergeCell ref="C308:D308"/>
    <mergeCell ref="C311:D311"/>
  </mergeCells>
  <phoneticPr fontId="3" type="noConversion"/>
  <printOptions gridLines="1"/>
  <pageMargins left="0.70866141732283472" right="0.70866141732283472" top="0.74803149606299213" bottom="0.74803149606299213" header="0.31496062992125984" footer="0.31496062992125984"/>
  <pageSetup paperSize="9" scale="91" fitToHeight="0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52"/>
  <sheetViews>
    <sheetView showZeros="0" zoomScaleNormal="100" zoomScaleSheetLayoutView="100" workbookViewId="0">
      <pane ySplit="11" topLeftCell="A12" activePane="bottomLeft" state="frozen"/>
      <selection activeCell="D80" sqref="D80"/>
      <selection pane="bottomLeft" activeCell="H37" sqref="H37"/>
    </sheetView>
  </sheetViews>
  <sheetFormatPr defaultRowHeight="12.75" x14ac:dyDescent="0.2"/>
  <cols>
    <col min="1" max="1" width="5.7109375" style="10" customWidth="1"/>
    <col min="2" max="2" width="6.5703125" style="10" customWidth="1"/>
    <col min="3" max="3" width="49.140625" style="7" bestFit="1" customWidth="1"/>
    <col min="4" max="4" width="6.7109375" style="7" bestFit="1" customWidth="1"/>
    <col min="5" max="5" width="5.28515625" style="46" customWidth="1"/>
    <col min="6" max="6" width="5.28515625" style="7" customWidth="1"/>
    <col min="7" max="7" width="9.42578125" style="94" customWidth="1"/>
    <col min="8" max="8" width="10.7109375" style="95" customWidth="1"/>
    <col min="9" max="9" width="9.7109375" style="7" customWidth="1"/>
    <col min="10" max="16384" width="9.140625" style="7"/>
  </cols>
  <sheetData>
    <row r="1" spans="1:9" x14ac:dyDescent="0.2">
      <c r="A1" s="29"/>
      <c r="B1" s="30"/>
      <c r="C1" s="6"/>
      <c r="D1" s="6"/>
      <c r="E1" s="31"/>
      <c r="F1" s="6"/>
      <c r="G1" s="32"/>
      <c r="H1" s="33"/>
      <c r="I1" s="6"/>
    </row>
    <row r="2" spans="1:9" ht="21" x14ac:dyDescent="0.35">
      <c r="A2" s="34"/>
      <c r="B2" s="8" t="s">
        <v>124</v>
      </c>
      <c r="C2" s="35"/>
      <c r="D2" s="35"/>
      <c r="E2" s="36"/>
      <c r="F2" s="37"/>
      <c r="G2" s="38"/>
      <c r="H2" s="39"/>
      <c r="I2" s="37"/>
    </row>
    <row r="3" spans="1:9" x14ac:dyDescent="0.2">
      <c r="A3" s="40"/>
      <c r="B3" s="9" t="s">
        <v>125</v>
      </c>
      <c r="C3" s="41"/>
      <c r="D3" s="41"/>
      <c r="E3" s="41"/>
      <c r="F3" s="41"/>
      <c r="G3" s="42"/>
      <c r="H3" s="39"/>
      <c r="I3" s="37"/>
    </row>
    <row r="4" spans="1:9" ht="15.75" x14ac:dyDescent="0.25">
      <c r="A4" s="40"/>
      <c r="C4" s="43"/>
      <c r="D4" s="43"/>
      <c r="E4" s="10"/>
      <c r="F4" s="9">
        <f>Rekapitulace!C4</f>
        <v>0</v>
      </c>
      <c r="G4" s="42"/>
      <c r="H4" s="39"/>
      <c r="I4" s="37"/>
    </row>
    <row r="5" spans="1:9" ht="15.75" x14ac:dyDescent="0.25">
      <c r="A5" s="40"/>
      <c r="C5" s="35"/>
      <c r="D5" s="35"/>
      <c r="E5" s="10"/>
      <c r="F5" s="44">
        <f>Rekapitulace!C5</f>
        <v>0</v>
      </c>
      <c r="G5" s="9"/>
      <c r="H5" s="45"/>
      <c r="I5" s="37"/>
    </row>
    <row r="6" spans="1:9" ht="15.75" x14ac:dyDescent="0.25">
      <c r="A6" s="11"/>
      <c r="B6" s="12" t="s">
        <v>45</v>
      </c>
      <c r="C6" s="37"/>
      <c r="D6" s="37"/>
      <c r="F6" s="47"/>
      <c r="G6" s="9"/>
      <c r="H6" s="48"/>
      <c r="I6" s="37"/>
    </row>
    <row r="7" spans="1:9" ht="15.75" x14ac:dyDescent="0.25">
      <c r="A7" s="40"/>
      <c r="B7" s="13" t="str">
        <f>Rekapitulace!B7</f>
        <v>105 - Soupis prací a dodávek</v>
      </c>
      <c r="C7" s="41"/>
      <c r="D7" s="41"/>
      <c r="E7" s="41"/>
      <c r="F7" s="41"/>
      <c r="G7" s="49"/>
      <c r="H7" s="41"/>
      <c r="I7" s="37"/>
    </row>
    <row r="8" spans="1:9" ht="13.5" thickBot="1" x14ac:dyDescent="0.25">
      <c r="A8" s="50"/>
      <c r="B8" s="51"/>
      <c r="C8" s="14"/>
      <c r="D8" s="14"/>
      <c r="E8" s="52"/>
      <c r="F8" s="14"/>
      <c r="G8" s="53"/>
      <c r="H8" s="15"/>
      <c r="I8" s="14"/>
    </row>
    <row r="9" spans="1:9" x14ac:dyDescent="0.2">
      <c r="A9" s="54"/>
      <c r="B9" s="55" t="s">
        <v>12</v>
      </c>
      <c r="C9" s="56"/>
      <c r="D9" s="56"/>
      <c r="E9" s="57"/>
      <c r="F9" s="58"/>
      <c r="G9" s="59"/>
      <c r="H9" s="59"/>
      <c r="I9" s="16"/>
    </row>
    <row r="10" spans="1:9" x14ac:dyDescent="0.2">
      <c r="A10" s="60" t="s">
        <v>15</v>
      </c>
      <c r="B10" s="55" t="s">
        <v>13</v>
      </c>
      <c r="C10" s="17"/>
      <c r="D10" s="17"/>
      <c r="E10" s="61"/>
      <c r="F10" s="62"/>
      <c r="G10" s="63"/>
      <c r="H10" s="63"/>
      <c r="I10" s="16"/>
    </row>
    <row r="11" spans="1:9" ht="13.5" thickBot="1" x14ac:dyDescent="0.25">
      <c r="A11" s="64" t="s">
        <v>16</v>
      </c>
      <c r="B11" s="18" t="s">
        <v>14</v>
      </c>
      <c r="C11" s="18" t="s">
        <v>0</v>
      </c>
      <c r="D11" s="18" t="s">
        <v>41</v>
      </c>
      <c r="E11" s="65" t="s">
        <v>1</v>
      </c>
      <c r="F11" s="65" t="s">
        <v>9</v>
      </c>
      <c r="G11" s="66" t="s">
        <v>2</v>
      </c>
      <c r="H11" s="66" t="s">
        <v>10</v>
      </c>
      <c r="I11" s="19" t="s">
        <v>8</v>
      </c>
    </row>
    <row r="12" spans="1:9" x14ac:dyDescent="0.2">
      <c r="A12" s="20"/>
      <c r="B12" s="20"/>
      <c r="C12" s="2"/>
      <c r="D12" s="2"/>
      <c r="E12" s="3"/>
      <c r="F12" s="3"/>
      <c r="G12" s="67"/>
      <c r="H12" s="67"/>
      <c r="I12" s="3"/>
    </row>
    <row r="13" spans="1:9" x14ac:dyDescent="0.2">
      <c r="A13" s="20"/>
      <c r="B13" s="20"/>
      <c r="C13" s="2"/>
      <c r="D13" s="2"/>
      <c r="E13" s="3"/>
      <c r="F13" s="3"/>
      <c r="G13" s="67"/>
      <c r="H13" s="67"/>
      <c r="I13" s="3"/>
    </row>
    <row r="14" spans="1:9" s="2" customFormat="1" ht="15.75" x14ac:dyDescent="0.25">
      <c r="A14" s="21" t="s">
        <v>21</v>
      </c>
      <c r="B14" s="12" t="s">
        <v>63</v>
      </c>
      <c r="C14" s="12"/>
      <c r="D14" s="12"/>
      <c r="E14" s="3"/>
      <c r="F14" s="3"/>
      <c r="G14" s="68"/>
      <c r="H14" s="67"/>
      <c r="I14" s="3"/>
    </row>
    <row r="15" spans="1:9" s="2" customFormat="1" ht="12" customHeight="1" x14ac:dyDescent="0.2">
      <c r="A15" s="22"/>
      <c r="B15" s="69"/>
      <c r="E15" s="3"/>
      <c r="F15" s="3"/>
      <c r="G15" s="5"/>
      <c r="H15" s="4"/>
      <c r="I15" s="1"/>
    </row>
    <row r="16" spans="1:9" s="2" customFormat="1" ht="12" customHeight="1" x14ac:dyDescent="0.2">
      <c r="A16" s="20"/>
      <c r="B16" s="70"/>
      <c r="E16" s="3"/>
      <c r="F16" s="3"/>
      <c r="G16" s="71"/>
      <c r="H16" s="4"/>
      <c r="I16" s="1"/>
    </row>
    <row r="17" spans="1:9" s="2" customFormat="1" ht="12" customHeight="1" x14ac:dyDescent="0.2">
      <c r="A17" s="20" t="s">
        <v>23</v>
      </c>
      <c r="B17" s="70" t="s">
        <v>123</v>
      </c>
      <c r="C17" s="2" t="s">
        <v>73</v>
      </c>
      <c r="E17" s="3" t="s">
        <v>3</v>
      </c>
      <c r="F17" s="3">
        <v>1</v>
      </c>
      <c r="G17" s="139"/>
      <c r="H17" s="4">
        <f t="shared" ref="H17:H66" si="0">G17*F17</f>
        <v>0</v>
      </c>
      <c r="I17" s="1"/>
    </row>
    <row r="18" spans="1:9" s="2" customFormat="1" ht="12" customHeight="1" x14ac:dyDescent="0.2">
      <c r="A18" s="20"/>
      <c r="B18" s="70"/>
      <c r="C18" s="2" t="s">
        <v>78</v>
      </c>
      <c r="E18" s="3"/>
      <c r="F18" s="3"/>
      <c r="G18" s="71"/>
      <c r="H18" s="4">
        <f t="shared" si="0"/>
        <v>0</v>
      </c>
      <c r="I18" s="1"/>
    </row>
    <row r="19" spans="1:9" s="2" customFormat="1" ht="12" customHeight="1" x14ac:dyDescent="0.2">
      <c r="A19" s="20"/>
      <c r="B19" s="70"/>
      <c r="C19" s="2" t="s">
        <v>79</v>
      </c>
      <c r="E19" s="3"/>
      <c r="F19" s="3"/>
      <c r="G19" s="71"/>
      <c r="H19" s="4">
        <f t="shared" si="0"/>
        <v>0</v>
      </c>
      <c r="I19" s="1"/>
    </row>
    <row r="20" spans="1:9" s="2" customFormat="1" ht="12" customHeight="1" x14ac:dyDescent="0.2">
      <c r="A20" s="20"/>
      <c r="B20" s="70"/>
      <c r="C20" s="2" t="s">
        <v>80</v>
      </c>
      <c r="E20" s="3"/>
      <c r="F20" s="3"/>
      <c r="G20" s="71"/>
      <c r="H20" s="4">
        <f t="shared" si="0"/>
        <v>0</v>
      </c>
      <c r="I20" s="1"/>
    </row>
    <row r="21" spans="1:9" s="2" customFormat="1" ht="12" customHeight="1" x14ac:dyDescent="0.2">
      <c r="A21" s="20"/>
      <c r="B21" s="70"/>
      <c r="C21" s="2" t="s">
        <v>81</v>
      </c>
      <c r="E21" s="3"/>
      <c r="F21" s="3"/>
      <c r="G21" s="71"/>
      <c r="H21" s="4">
        <f t="shared" si="0"/>
        <v>0</v>
      </c>
      <c r="I21" s="1"/>
    </row>
    <row r="22" spans="1:9" s="2" customFormat="1" ht="12" customHeight="1" x14ac:dyDescent="0.2">
      <c r="A22" s="20"/>
      <c r="B22" s="70"/>
      <c r="C22" s="2" t="s">
        <v>74</v>
      </c>
      <c r="E22" s="3"/>
      <c r="F22" s="3"/>
      <c r="G22" s="71"/>
      <c r="H22" s="4">
        <f t="shared" si="0"/>
        <v>0</v>
      </c>
      <c r="I22" s="1"/>
    </row>
    <row r="23" spans="1:9" s="2" customFormat="1" ht="12" customHeight="1" x14ac:dyDescent="0.2">
      <c r="A23" s="20"/>
      <c r="B23" s="70"/>
      <c r="C23" s="2" t="s">
        <v>76</v>
      </c>
      <c r="E23" s="3"/>
      <c r="F23" s="3"/>
      <c r="G23" s="71"/>
      <c r="H23" s="4">
        <f t="shared" si="0"/>
        <v>0</v>
      </c>
      <c r="I23" s="1"/>
    </row>
    <row r="24" spans="1:9" s="2" customFormat="1" ht="12" customHeight="1" x14ac:dyDescent="0.2">
      <c r="A24" s="20"/>
      <c r="B24" s="70"/>
      <c r="C24" s="2" t="s">
        <v>75</v>
      </c>
      <c r="E24" s="3"/>
      <c r="F24" s="3"/>
      <c r="G24" s="71"/>
      <c r="H24" s="4">
        <f t="shared" si="0"/>
        <v>0</v>
      </c>
      <c r="I24" s="1"/>
    </row>
    <row r="25" spans="1:9" s="2" customFormat="1" ht="12" customHeight="1" x14ac:dyDescent="0.2">
      <c r="A25" s="20"/>
      <c r="B25" s="70"/>
      <c r="C25" s="2" t="s">
        <v>77</v>
      </c>
      <c r="E25" s="3"/>
      <c r="F25" s="3"/>
      <c r="G25" s="71"/>
      <c r="H25" s="4">
        <f t="shared" si="0"/>
        <v>0</v>
      </c>
      <c r="I25" s="1"/>
    </row>
    <row r="26" spans="1:9" s="2" customFormat="1" ht="12" customHeight="1" x14ac:dyDescent="0.2">
      <c r="A26" s="20"/>
      <c r="B26" s="70"/>
      <c r="E26" s="3"/>
      <c r="F26" s="3"/>
      <c r="G26" s="71"/>
      <c r="H26" s="4">
        <f t="shared" si="0"/>
        <v>0</v>
      </c>
      <c r="I26" s="1"/>
    </row>
    <row r="27" spans="1:9" s="2" customFormat="1" ht="12" customHeight="1" x14ac:dyDescent="0.2">
      <c r="A27" s="20" t="s">
        <v>47</v>
      </c>
      <c r="B27" s="70"/>
      <c r="C27" s="2" t="s">
        <v>93</v>
      </c>
      <c r="E27" s="3" t="s">
        <v>3</v>
      </c>
      <c r="F27" s="3">
        <v>1</v>
      </c>
      <c r="G27" s="139"/>
      <c r="H27" s="4">
        <f t="shared" si="0"/>
        <v>0</v>
      </c>
      <c r="I27" s="1"/>
    </row>
    <row r="28" spans="1:9" s="2" customFormat="1" ht="12" customHeight="1" x14ac:dyDescent="0.2">
      <c r="A28" s="20"/>
      <c r="B28" s="70"/>
      <c r="C28" s="77" t="s">
        <v>103</v>
      </c>
      <c r="E28" s="3"/>
      <c r="F28" s="3"/>
      <c r="G28" s="71"/>
      <c r="H28" s="4">
        <f t="shared" si="0"/>
        <v>0</v>
      </c>
      <c r="I28" s="1"/>
    </row>
    <row r="29" spans="1:9" s="2" customFormat="1" ht="12" customHeight="1" x14ac:dyDescent="0.2">
      <c r="A29" s="20"/>
      <c r="B29" s="70"/>
      <c r="C29" s="77" t="s">
        <v>104</v>
      </c>
      <c r="E29" s="3"/>
      <c r="F29" s="3"/>
      <c r="G29" s="71"/>
      <c r="H29" s="4">
        <f t="shared" si="0"/>
        <v>0</v>
      </c>
      <c r="I29" s="1"/>
    </row>
    <row r="30" spans="1:9" s="2" customFormat="1" ht="12" customHeight="1" x14ac:dyDescent="0.2">
      <c r="A30" s="20"/>
      <c r="B30" s="70"/>
      <c r="C30" s="77" t="s">
        <v>105</v>
      </c>
      <c r="E30" s="3"/>
      <c r="F30" s="3"/>
      <c r="G30" s="71"/>
      <c r="H30" s="4">
        <f t="shared" si="0"/>
        <v>0</v>
      </c>
      <c r="I30" s="1"/>
    </row>
    <row r="31" spans="1:9" s="2" customFormat="1" ht="12" customHeight="1" x14ac:dyDescent="0.2">
      <c r="A31" s="20"/>
      <c r="B31" s="70"/>
      <c r="C31" s="77" t="s">
        <v>106</v>
      </c>
      <c r="E31" s="3"/>
      <c r="F31" s="3"/>
      <c r="G31" s="71"/>
      <c r="H31" s="4">
        <f t="shared" si="0"/>
        <v>0</v>
      </c>
      <c r="I31" s="1"/>
    </row>
    <row r="32" spans="1:9" s="2" customFormat="1" ht="12" customHeight="1" x14ac:dyDescent="0.2">
      <c r="A32" s="20"/>
      <c r="B32" s="70"/>
      <c r="C32" s="77" t="s">
        <v>107</v>
      </c>
      <c r="E32" s="3"/>
      <c r="F32" s="3"/>
      <c r="G32" s="71"/>
      <c r="H32" s="4">
        <f t="shared" si="0"/>
        <v>0</v>
      </c>
      <c r="I32" s="1"/>
    </row>
    <row r="33" spans="1:9" s="2" customFormat="1" ht="12" customHeight="1" x14ac:dyDescent="0.2">
      <c r="A33" s="20"/>
      <c r="B33" s="70"/>
      <c r="C33" s="77" t="s">
        <v>108</v>
      </c>
      <c r="E33" s="3"/>
      <c r="F33" s="3"/>
      <c r="G33" s="71"/>
      <c r="H33" s="4">
        <f t="shared" si="0"/>
        <v>0</v>
      </c>
      <c r="I33" s="1"/>
    </row>
    <row r="34" spans="1:9" s="2" customFormat="1" ht="12" customHeight="1" x14ac:dyDescent="0.2">
      <c r="A34" s="20"/>
      <c r="B34" s="70"/>
      <c r="C34" s="77" t="s">
        <v>109</v>
      </c>
      <c r="E34" s="3"/>
      <c r="F34" s="3"/>
      <c r="G34" s="71"/>
      <c r="H34" s="4">
        <f t="shared" si="0"/>
        <v>0</v>
      </c>
      <c r="I34" s="1"/>
    </row>
    <row r="35" spans="1:9" s="2" customFormat="1" ht="12" customHeight="1" x14ac:dyDescent="0.2">
      <c r="A35" s="20"/>
      <c r="B35" s="70"/>
      <c r="C35" s="77" t="s">
        <v>110</v>
      </c>
      <c r="D35" s="77"/>
      <c r="E35" s="77"/>
      <c r="F35" s="141"/>
      <c r="G35" s="71"/>
      <c r="H35" s="4">
        <f t="shared" si="0"/>
        <v>0</v>
      </c>
      <c r="I35" s="1"/>
    </row>
    <row r="36" spans="1:9" s="2" customFormat="1" ht="12" customHeight="1" x14ac:dyDescent="0.2">
      <c r="A36" s="20"/>
      <c r="B36" s="70"/>
      <c r="C36" s="77" t="s">
        <v>111</v>
      </c>
      <c r="D36" s="77"/>
      <c r="E36" s="77"/>
      <c r="F36" s="141"/>
      <c r="G36" s="71"/>
      <c r="H36" s="4">
        <f t="shared" si="0"/>
        <v>0</v>
      </c>
      <c r="I36" s="1"/>
    </row>
    <row r="37" spans="1:9" s="2" customFormat="1" ht="12" customHeight="1" x14ac:dyDescent="0.2">
      <c r="A37" s="20"/>
      <c r="B37" s="70"/>
      <c r="C37" s="77" t="s">
        <v>112</v>
      </c>
      <c r="D37" s="77"/>
      <c r="E37" s="77"/>
      <c r="F37" s="141"/>
      <c r="G37" s="71"/>
      <c r="H37" s="4">
        <f t="shared" si="0"/>
        <v>0</v>
      </c>
      <c r="I37" s="1"/>
    </row>
    <row r="38" spans="1:9" s="2" customFormat="1" ht="12" customHeight="1" x14ac:dyDescent="0.2">
      <c r="A38" s="20"/>
      <c r="B38" s="70"/>
      <c r="C38" s="77" t="s">
        <v>113</v>
      </c>
      <c r="D38" s="77"/>
      <c r="E38" s="77"/>
      <c r="F38" s="141"/>
      <c r="G38" s="71"/>
      <c r="H38" s="4">
        <f t="shared" si="0"/>
        <v>0</v>
      </c>
      <c r="I38" s="1"/>
    </row>
    <row r="39" spans="1:9" s="2" customFormat="1" ht="12" customHeight="1" x14ac:dyDescent="0.2">
      <c r="A39" s="20"/>
      <c r="B39" s="70"/>
      <c r="C39" s="142" t="s">
        <v>119</v>
      </c>
      <c r="D39" s="142"/>
      <c r="E39" s="142"/>
      <c r="F39" s="142"/>
      <c r="G39" s="142"/>
      <c r="H39" s="4">
        <f t="shared" si="0"/>
        <v>0</v>
      </c>
      <c r="I39" s="1"/>
    </row>
    <row r="40" spans="1:9" s="2" customFormat="1" ht="12" customHeight="1" x14ac:dyDescent="0.2">
      <c r="A40" s="20"/>
      <c r="B40" s="70"/>
      <c r="C40" s="142" t="s">
        <v>118</v>
      </c>
      <c r="D40" s="142"/>
      <c r="E40" s="142"/>
      <c r="F40" s="142"/>
      <c r="G40" s="142"/>
      <c r="H40" s="4">
        <f t="shared" si="0"/>
        <v>0</v>
      </c>
      <c r="I40" s="1"/>
    </row>
    <row r="41" spans="1:9" s="2" customFormat="1" ht="12" customHeight="1" x14ac:dyDescent="0.2">
      <c r="A41" s="20"/>
      <c r="B41" s="70"/>
      <c r="C41" s="142" t="s">
        <v>119</v>
      </c>
      <c r="D41" s="142"/>
      <c r="E41" s="142"/>
      <c r="F41" s="142"/>
      <c r="G41" s="142"/>
      <c r="H41" s="4">
        <f t="shared" si="0"/>
        <v>0</v>
      </c>
      <c r="I41" s="1"/>
    </row>
    <row r="42" spans="1:9" s="2" customFormat="1" ht="12" customHeight="1" x14ac:dyDescent="0.2">
      <c r="A42" s="20"/>
      <c r="B42" s="70"/>
      <c r="C42" s="142" t="s">
        <v>120</v>
      </c>
      <c r="D42" s="142"/>
      <c r="E42" s="142"/>
      <c r="F42" s="142"/>
      <c r="G42" s="142"/>
      <c r="H42" s="4">
        <f t="shared" si="0"/>
        <v>0</v>
      </c>
      <c r="I42" s="1"/>
    </row>
    <row r="43" spans="1:9" s="2" customFormat="1" ht="12" customHeight="1" x14ac:dyDescent="0.2">
      <c r="A43" s="20"/>
      <c r="B43" s="70"/>
      <c r="C43" s="142" t="s">
        <v>114</v>
      </c>
      <c r="D43" s="142"/>
      <c r="E43" s="142"/>
      <c r="F43" s="142"/>
      <c r="G43" s="142"/>
      <c r="H43" s="4">
        <f t="shared" si="0"/>
        <v>0</v>
      </c>
      <c r="I43" s="1"/>
    </row>
    <row r="44" spans="1:9" s="2" customFormat="1" ht="12" customHeight="1" x14ac:dyDescent="0.2">
      <c r="A44" s="20"/>
      <c r="B44" s="70"/>
      <c r="C44" s="142" t="s">
        <v>115</v>
      </c>
      <c r="D44" s="142"/>
      <c r="E44" s="142"/>
      <c r="F44" s="142"/>
      <c r="G44" s="142"/>
      <c r="H44" s="4">
        <f t="shared" si="0"/>
        <v>0</v>
      </c>
      <c r="I44" s="1"/>
    </row>
    <row r="45" spans="1:9" s="2" customFormat="1" ht="12" customHeight="1" x14ac:dyDescent="0.2">
      <c r="A45" s="20"/>
      <c r="B45" s="70"/>
      <c r="C45" s="142" t="s">
        <v>116</v>
      </c>
      <c r="D45" s="142"/>
      <c r="E45" s="142"/>
      <c r="F45" s="142"/>
      <c r="G45" s="142"/>
      <c r="H45" s="4">
        <f t="shared" si="0"/>
        <v>0</v>
      </c>
      <c r="I45" s="1"/>
    </row>
    <row r="46" spans="1:9" s="2" customFormat="1" ht="12" customHeight="1" x14ac:dyDescent="0.2">
      <c r="A46" s="20"/>
      <c r="B46" s="70"/>
      <c r="C46" s="142" t="s">
        <v>117</v>
      </c>
      <c r="D46" s="142"/>
      <c r="E46" s="142"/>
      <c r="F46" s="142"/>
      <c r="G46" s="142"/>
      <c r="H46" s="4">
        <f t="shared" si="0"/>
        <v>0</v>
      </c>
      <c r="I46" s="1"/>
    </row>
    <row r="47" spans="1:9" s="2" customFormat="1" ht="12" customHeight="1" x14ac:dyDescent="0.2">
      <c r="A47" s="20"/>
      <c r="B47" s="70"/>
      <c r="C47" s="142" t="s">
        <v>121</v>
      </c>
      <c r="D47" s="142"/>
      <c r="E47" s="142"/>
      <c r="F47" s="142"/>
      <c r="G47" s="142"/>
      <c r="H47" s="4">
        <f t="shared" si="0"/>
        <v>0</v>
      </c>
      <c r="I47" s="1"/>
    </row>
    <row r="48" spans="1:9" s="2" customFormat="1" ht="12" customHeight="1" x14ac:dyDescent="0.2">
      <c r="A48" s="20"/>
      <c r="B48" s="70"/>
      <c r="C48" s="77" t="s">
        <v>122</v>
      </c>
      <c r="D48" s="77"/>
      <c r="E48" s="77"/>
      <c r="F48" s="77"/>
      <c r="G48" s="71"/>
      <c r="H48" s="4">
        <f t="shared" si="0"/>
        <v>0</v>
      </c>
      <c r="I48" s="1"/>
    </row>
    <row r="49" spans="1:9" s="2" customFormat="1" ht="12" customHeight="1" x14ac:dyDescent="0.2">
      <c r="A49" s="20"/>
      <c r="B49" s="70"/>
      <c r="E49" s="3"/>
      <c r="F49" s="3"/>
      <c r="G49" s="71"/>
      <c r="H49" s="4">
        <f t="shared" si="0"/>
        <v>0</v>
      </c>
      <c r="I49" s="1"/>
    </row>
    <row r="50" spans="1:9" s="2" customFormat="1" ht="12" customHeight="1" x14ac:dyDescent="0.2">
      <c r="A50" s="20" t="s">
        <v>57</v>
      </c>
      <c r="B50" s="70" t="s">
        <v>128</v>
      </c>
      <c r="C50" s="2" t="s">
        <v>127</v>
      </c>
      <c r="E50" s="3" t="s">
        <v>3</v>
      </c>
      <c r="F50" s="3">
        <v>1</v>
      </c>
      <c r="G50" s="139"/>
      <c r="H50" s="4">
        <f t="shared" si="0"/>
        <v>0</v>
      </c>
      <c r="I50" s="1"/>
    </row>
    <row r="51" spans="1:9" s="2" customFormat="1" ht="12" customHeight="1" x14ac:dyDescent="0.2">
      <c r="A51" s="20"/>
      <c r="B51" s="70"/>
      <c r="C51" s="2" t="s">
        <v>94</v>
      </c>
      <c r="E51" s="3"/>
      <c r="F51" s="3"/>
      <c r="G51" s="71"/>
      <c r="H51" s="4">
        <f t="shared" si="0"/>
        <v>0</v>
      </c>
      <c r="I51" s="1"/>
    </row>
    <row r="52" spans="1:9" s="2" customFormat="1" ht="12" customHeight="1" x14ac:dyDescent="0.2">
      <c r="A52" s="20"/>
      <c r="B52" s="70"/>
      <c r="C52" s="2" t="s">
        <v>95</v>
      </c>
      <c r="E52" s="3"/>
      <c r="F52" s="3"/>
      <c r="G52" s="71"/>
      <c r="H52" s="4"/>
      <c r="I52" s="1"/>
    </row>
    <row r="53" spans="1:9" s="2" customFormat="1" ht="12" customHeight="1" x14ac:dyDescent="0.2">
      <c r="A53" s="20"/>
      <c r="B53" s="70"/>
      <c r="C53" s="2" t="s">
        <v>96</v>
      </c>
      <c r="E53" s="3"/>
      <c r="F53" s="3"/>
      <c r="G53" s="71"/>
      <c r="H53" s="4"/>
      <c r="I53" s="1"/>
    </row>
    <row r="54" spans="1:9" s="2" customFormat="1" ht="12" customHeight="1" x14ac:dyDescent="0.2">
      <c r="A54" s="20"/>
      <c r="B54" s="70"/>
      <c r="C54" s="2" t="s">
        <v>97</v>
      </c>
      <c r="E54" s="3"/>
      <c r="F54" s="3"/>
      <c r="G54" s="71"/>
      <c r="H54" s="4"/>
      <c r="I54" s="1"/>
    </row>
    <row r="55" spans="1:9" s="2" customFormat="1" ht="12" customHeight="1" x14ac:dyDescent="0.2">
      <c r="A55" s="20"/>
      <c r="B55" s="70"/>
      <c r="C55" s="2" t="s">
        <v>98</v>
      </c>
      <c r="E55" s="3"/>
      <c r="F55" s="3"/>
      <c r="G55" s="71"/>
      <c r="H55" s="4"/>
      <c r="I55" s="1"/>
    </row>
    <row r="56" spans="1:9" s="2" customFormat="1" ht="12" customHeight="1" x14ac:dyDescent="0.2">
      <c r="A56" s="20"/>
      <c r="B56" s="70"/>
      <c r="C56" s="2" t="s">
        <v>99</v>
      </c>
      <c r="E56" s="3"/>
      <c r="F56" s="3"/>
      <c r="G56" s="71"/>
      <c r="H56" s="4"/>
      <c r="I56" s="1"/>
    </row>
    <row r="57" spans="1:9" s="2" customFormat="1" ht="12" customHeight="1" x14ac:dyDescent="0.2">
      <c r="A57" s="20"/>
      <c r="B57" s="70"/>
      <c r="C57" s="2" t="s">
        <v>100</v>
      </c>
      <c r="E57" s="3"/>
      <c r="F57" s="3"/>
      <c r="G57" s="71"/>
      <c r="H57" s="4"/>
      <c r="I57" s="1"/>
    </row>
    <row r="58" spans="1:9" s="2" customFormat="1" ht="12" customHeight="1" x14ac:dyDescent="0.2">
      <c r="A58" s="20"/>
      <c r="B58" s="70"/>
      <c r="C58" s="2" t="s">
        <v>101</v>
      </c>
      <c r="E58" s="3"/>
      <c r="F58" s="3"/>
      <c r="G58" s="71"/>
      <c r="H58" s="4"/>
      <c r="I58" s="1"/>
    </row>
    <row r="59" spans="1:9" s="2" customFormat="1" ht="12" customHeight="1" x14ac:dyDescent="0.2">
      <c r="A59" s="20"/>
      <c r="B59" s="70"/>
      <c r="C59" s="2" t="s">
        <v>102</v>
      </c>
      <c r="E59" s="3"/>
      <c r="F59" s="3"/>
      <c r="G59" s="71"/>
      <c r="H59" s="4"/>
      <c r="I59" s="1"/>
    </row>
    <row r="60" spans="1:9" s="2" customFormat="1" ht="12" customHeight="1" x14ac:dyDescent="0.2">
      <c r="A60" s="20"/>
      <c r="B60" s="70"/>
      <c r="D60" s="73"/>
      <c r="E60" s="3"/>
      <c r="F60" s="3"/>
      <c r="G60" s="71"/>
      <c r="H60" s="4">
        <f t="shared" si="0"/>
        <v>0</v>
      </c>
      <c r="I60" s="74"/>
    </row>
    <row r="61" spans="1:9" s="2" customFormat="1" ht="12" customHeight="1" x14ac:dyDescent="0.2">
      <c r="A61" s="20" t="s">
        <v>58</v>
      </c>
      <c r="B61" s="70"/>
      <c r="C61" s="2" t="s">
        <v>82</v>
      </c>
      <c r="E61" s="3"/>
      <c r="F61" s="3"/>
      <c r="G61" s="71"/>
      <c r="H61" s="4">
        <f t="shared" si="0"/>
        <v>0</v>
      </c>
      <c r="I61" s="74"/>
    </row>
    <row r="62" spans="1:9" s="2" customFormat="1" ht="12" customHeight="1" x14ac:dyDescent="0.2">
      <c r="A62" s="20"/>
      <c r="B62" s="70"/>
      <c r="C62" s="75" t="s">
        <v>31</v>
      </c>
      <c r="E62" s="3"/>
      <c r="F62" s="3"/>
      <c r="G62" s="71"/>
      <c r="H62" s="4">
        <f t="shared" si="0"/>
        <v>0</v>
      </c>
      <c r="I62" s="74"/>
    </row>
    <row r="63" spans="1:9" s="2" customFormat="1" ht="12" customHeight="1" x14ac:dyDescent="0.2">
      <c r="A63" s="20"/>
      <c r="B63" s="70"/>
      <c r="C63" s="76" t="s">
        <v>32</v>
      </c>
      <c r="E63" s="3"/>
      <c r="F63" s="3"/>
      <c r="G63" s="71"/>
      <c r="H63" s="4">
        <f t="shared" si="0"/>
        <v>0</v>
      </c>
      <c r="I63" s="74"/>
    </row>
    <row r="64" spans="1:9" s="2" customFormat="1" ht="12" customHeight="1" x14ac:dyDescent="0.2">
      <c r="A64" s="20"/>
      <c r="B64" s="70"/>
      <c r="C64" s="76" t="s">
        <v>33</v>
      </c>
      <c r="E64" s="3"/>
      <c r="F64" s="3"/>
      <c r="G64" s="71"/>
      <c r="H64" s="4">
        <f t="shared" si="0"/>
        <v>0</v>
      </c>
      <c r="I64" s="74"/>
    </row>
    <row r="65" spans="1:9" s="2" customFormat="1" ht="12" customHeight="1" x14ac:dyDescent="0.2">
      <c r="A65" s="20"/>
      <c r="B65" s="70"/>
      <c r="C65" s="76" t="s">
        <v>36</v>
      </c>
      <c r="E65" s="3"/>
      <c r="F65" s="3"/>
      <c r="G65" s="71"/>
      <c r="H65" s="4">
        <f t="shared" si="0"/>
        <v>0</v>
      </c>
      <c r="I65" s="74"/>
    </row>
    <row r="66" spans="1:9" s="2" customFormat="1" ht="12" customHeight="1" x14ac:dyDescent="0.2">
      <c r="A66" s="20"/>
      <c r="B66" s="70"/>
      <c r="C66" s="76" t="s">
        <v>34</v>
      </c>
      <c r="E66" s="3"/>
      <c r="F66" s="3"/>
      <c r="G66" s="71"/>
      <c r="H66" s="4">
        <f t="shared" si="0"/>
        <v>0</v>
      </c>
      <c r="I66" s="74"/>
    </row>
    <row r="67" spans="1:9" s="2" customFormat="1" ht="12" customHeight="1" x14ac:dyDescent="0.2">
      <c r="A67" s="20"/>
      <c r="B67" s="70"/>
      <c r="C67" s="76" t="s">
        <v>17</v>
      </c>
      <c r="E67" s="3"/>
      <c r="F67" s="3"/>
      <c r="G67" s="71"/>
      <c r="H67" s="4"/>
      <c r="I67" s="74"/>
    </row>
    <row r="68" spans="1:9" s="2" customFormat="1" ht="12" customHeight="1" x14ac:dyDescent="0.2">
      <c r="A68" s="20"/>
      <c r="B68" s="70"/>
      <c r="C68" s="73"/>
      <c r="D68" s="73"/>
      <c r="E68" s="3"/>
      <c r="F68" s="3"/>
      <c r="G68" s="71"/>
      <c r="H68" s="4"/>
      <c r="I68" s="74"/>
    </row>
    <row r="69" spans="1:9" s="2" customFormat="1" ht="12" customHeight="1" x14ac:dyDescent="0.2">
      <c r="A69" s="20"/>
      <c r="B69" s="70"/>
      <c r="C69" s="77" t="s">
        <v>83</v>
      </c>
      <c r="D69" s="3" t="s">
        <v>84</v>
      </c>
      <c r="E69" s="3" t="s">
        <v>30</v>
      </c>
      <c r="F69" s="3">
        <v>1</v>
      </c>
      <c r="G69" s="140"/>
      <c r="H69" s="4">
        <f>F69*G69</f>
        <v>0</v>
      </c>
      <c r="I69" s="74"/>
    </row>
    <row r="70" spans="1:9" s="2" customFormat="1" ht="12" customHeight="1" x14ac:dyDescent="0.2">
      <c r="A70" s="20"/>
      <c r="B70" s="70"/>
      <c r="C70" s="77" t="s">
        <v>83</v>
      </c>
      <c r="D70" s="3" t="s">
        <v>87</v>
      </c>
      <c r="E70" s="3" t="s">
        <v>30</v>
      </c>
      <c r="F70" s="3">
        <v>1</v>
      </c>
      <c r="G70" s="140"/>
      <c r="H70" s="4">
        <f>F70*G70</f>
        <v>0</v>
      </c>
      <c r="I70" s="74"/>
    </row>
    <row r="71" spans="1:9" s="2" customFormat="1" ht="12" customHeight="1" x14ac:dyDescent="0.2">
      <c r="A71" s="20"/>
      <c r="B71" s="70"/>
      <c r="C71" s="77" t="s">
        <v>83</v>
      </c>
      <c r="D71" s="3" t="s">
        <v>40</v>
      </c>
      <c r="E71" s="3" t="s">
        <v>30</v>
      </c>
      <c r="F71" s="3">
        <v>1</v>
      </c>
      <c r="G71" s="140"/>
      <c r="H71" s="4">
        <f t="shared" ref="H71" si="1">F71*G71</f>
        <v>0</v>
      </c>
      <c r="I71" s="74"/>
    </row>
    <row r="72" spans="1:9" s="2" customFormat="1" ht="12" customHeight="1" x14ac:dyDescent="0.2">
      <c r="A72" s="20"/>
      <c r="B72" s="70"/>
      <c r="C72" s="77" t="s">
        <v>83</v>
      </c>
      <c r="D72" s="3" t="s">
        <v>55</v>
      </c>
      <c r="E72" s="3" t="s">
        <v>30</v>
      </c>
      <c r="F72" s="3">
        <v>15</v>
      </c>
      <c r="G72" s="140"/>
      <c r="H72" s="4">
        <f t="shared" ref="H72" si="2">F72*G72</f>
        <v>0</v>
      </c>
    </row>
    <row r="73" spans="1:9" s="2" customFormat="1" ht="12" customHeight="1" x14ac:dyDescent="0.2">
      <c r="A73" s="20"/>
      <c r="B73" s="70"/>
      <c r="C73" s="77"/>
      <c r="D73" s="3"/>
      <c r="E73" s="3"/>
      <c r="F73" s="3"/>
      <c r="G73" s="5"/>
      <c r="H73" s="4"/>
    </row>
    <row r="74" spans="1:9" s="2" customFormat="1" ht="12" customHeight="1" x14ac:dyDescent="0.2">
      <c r="A74" s="20" t="s">
        <v>48</v>
      </c>
      <c r="B74" s="70"/>
      <c r="C74" s="2" t="s">
        <v>85</v>
      </c>
      <c r="D74" s="3"/>
      <c r="E74" s="3"/>
      <c r="F74" s="3"/>
      <c r="G74" s="5"/>
      <c r="H74" s="4"/>
    </row>
    <row r="75" spans="1:9" s="2" customFormat="1" ht="12" customHeight="1" x14ac:dyDescent="0.2">
      <c r="A75" s="20"/>
      <c r="B75" s="70"/>
      <c r="C75" s="75" t="s">
        <v>31</v>
      </c>
      <c r="D75" s="3"/>
      <c r="E75" s="3"/>
      <c r="F75" s="3"/>
      <c r="G75" s="5"/>
      <c r="H75" s="4"/>
    </row>
    <row r="76" spans="1:9" s="2" customFormat="1" ht="12" customHeight="1" x14ac:dyDescent="0.2">
      <c r="A76" s="20"/>
      <c r="B76" s="70"/>
      <c r="C76" s="76" t="s">
        <v>32</v>
      </c>
      <c r="D76" s="3"/>
      <c r="E76" s="3"/>
      <c r="F76" s="3"/>
      <c r="G76" s="5"/>
      <c r="H76" s="4"/>
    </row>
    <row r="77" spans="1:9" s="2" customFormat="1" ht="12" customHeight="1" x14ac:dyDescent="0.2">
      <c r="A77" s="20"/>
      <c r="B77" s="70"/>
      <c r="C77" s="76" t="s">
        <v>33</v>
      </c>
      <c r="D77" s="3"/>
      <c r="E77" s="3"/>
      <c r="F77" s="3"/>
      <c r="G77" s="5"/>
      <c r="H77" s="4"/>
    </row>
    <row r="78" spans="1:9" s="2" customFormat="1" ht="12" customHeight="1" x14ac:dyDescent="0.2">
      <c r="A78" s="20"/>
      <c r="B78" s="70"/>
      <c r="C78" s="76" t="s">
        <v>36</v>
      </c>
      <c r="D78" s="3"/>
      <c r="E78" s="3"/>
      <c r="F78" s="3"/>
      <c r="G78" s="5"/>
      <c r="H78" s="4"/>
    </row>
    <row r="79" spans="1:9" s="2" customFormat="1" ht="12" customHeight="1" x14ac:dyDescent="0.2">
      <c r="A79" s="20"/>
      <c r="B79" s="70"/>
      <c r="C79" s="76" t="s">
        <v>34</v>
      </c>
      <c r="D79" s="3"/>
      <c r="E79" s="3"/>
      <c r="F79" s="3"/>
      <c r="G79" s="5"/>
      <c r="H79" s="4"/>
    </row>
    <row r="80" spans="1:9" s="2" customFormat="1" ht="12" customHeight="1" x14ac:dyDescent="0.2">
      <c r="A80" s="20"/>
      <c r="B80" s="70"/>
      <c r="C80" s="76" t="s">
        <v>17</v>
      </c>
      <c r="D80" s="3"/>
      <c r="E80" s="3"/>
      <c r="F80" s="3"/>
      <c r="G80" s="5"/>
      <c r="H80" s="4"/>
    </row>
    <row r="81" spans="1:8" s="2" customFormat="1" ht="12" customHeight="1" x14ac:dyDescent="0.2">
      <c r="A81" s="20"/>
      <c r="B81" s="70"/>
      <c r="C81" s="76"/>
      <c r="D81" s="3"/>
      <c r="E81" s="3"/>
      <c r="F81" s="3"/>
      <c r="G81" s="5"/>
      <c r="H81" s="4"/>
    </row>
    <row r="82" spans="1:8" s="2" customFormat="1" ht="12" customHeight="1" x14ac:dyDescent="0.2">
      <c r="A82" s="20"/>
      <c r="B82" s="70"/>
      <c r="C82" s="77" t="s">
        <v>86</v>
      </c>
      <c r="D82" s="3" t="s">
        <v>84</v>
      </c>
      <c r="E82" s="3" t="s">
        <v>30</v>
      </c>
      <c r="F82" s="3">
        <v>1</v>
      </c>
      <c r="G82" s="140"/>
      <c r="H82" s="4">
        <f t="shared" ref="H82:H84" si="3">F82*G82</f>
        <v>0</v>
      </c>
    </row>
    <row r="83" spans="1:8" s="2" customFormat="1" ht="12" customHeight="1" x14ac:dyDescent="0.2">
      <c r="A83" s="20"/>
      <c r="B83" s="70"/>
      <c r="C83" s="77" t="s">
        <v>86</v>
      </c>
      <c r="D83" s="3" t="s">
        <v>87</v>
      </c>
      <c r="E83" s="3" t="s">
        <v>30</v>
      </c>
      <c r="F83" s="3">
        <v>1</v>
      </c>
      <c r="G83" s="140"/>
      <c r="H83" s="4">
        <f t="shared" si="3"/>
        <v>0</v>
      </c>
    </row>
    <row r="84" spans="1:8" s="2" customFormat="1" ht="12" customHeight="1" x14ac:dyDescent="0.2">
      <c r="A84" s="20"/>
      <c r="B84" s="70"/>
      <c r="C84" s="77" t="s">
        <v>86</v>
      </c>
      <c r="D84" s="3" t="s">
        <v>88</v>
      </c>
      <c r="E84" s="3" t="s">
        <v>30</v>
      </c>
      <c r="F84" s="3">
        <v>2</v>
      </c>
      <c r="G84" s="140"/>
      <c r="H84" s="4">
        <f t="shared" si="3"/>
        <v>0</v>
      </c>
    </row>
    <row r="85" spans="1:8" s="2" customFormat="1" ht="12" customHeight="1" x14ac:dyDescent="0.2">
      <c r="A85" s="20"/>
      <c r="B85" s="70"/>
      <c r="C85" s="76"/>
      <c r="D85" s="3"/>
      <c r="E85" s="3"/>
      <c r="F85" s="3"/>
      <c r="G85" s="5"/>
      <c r="H85" s="4"/>
    </row>
    <row r="86" spans="1:8" s="2" customFormat="1" ht="12" customHeight="1" x14ac:dyDescent="0.2">
      <c r="A86" s="20" t="s">
        <v>49</v>
      </c>
      <c r="B86" s="70"/>
      <c r="C86" s="2" t="s">
        <v>44</v>
      </c>
      <c r="D86" s="3"/>
      <c r="E86" s="3"/>
      <c r="F86" s="3"/>
      <c r="G86" s="5"/>
      <c r="H86" s="4"/>
    </row>
    <row r="87" spans="1:8" s="2" customFormat="1" ht="12" customHeight="1" x14ac:dyDescent="0.2">
      <c r="A87" s="20"/>
      <c r="B87" s="70"/>
      <c r="C87" s="75" t="s">
        <v>31</v>
      </c>
      <c r="D87" s="3"/>
      <c r="E87" s="3"/>
      <c r="F87" s="3"/>
      <c r="G87" s="5"/>
      <c r="H87" s="4"/>
    </row>
    <row r="88" spans="1:8" s="2" customFormat="1" ht="12" customHeight="1" x14ac:dyDescent="0.2">
      <c r="A88" s="20"/>
      <c r="B88" s="70"/>
      <c r="C88" s="76" t="s">
        <v>32</v>
      </c>
      <c r="D88" s="3"/>
      <c r="E88" s="3"/>
      <c r="F88" s="3"/>
      <c r="G88" s="5"/>
      <c r="H88" s="4"/>
    </row>
    <row r="89" spans="1:8" s="2" customFormat="1" ht="12" customHeight="1" x14ac:dyDescent="0.2">
      <c r="A89" s="20"/>
      <c r="B89" s="70"/>
      <c r="C89" s="76" t="s">
        <v>33</v>
      </c>
      <c r="D89" s="3"/>
      <c r="E89" s="3"/>
      <c r="F89" s="3"/>
      <c r="G89" s="5"/>
      <c r="H89" s="4"/>
    </row>
    <row r="90" spans="1:8" s="2" customFormat="1" ht="12" customHeight="1" x14ac:dyDescent="0.2">
      <c r="A90" s="20"/>
      <c r="B90" s="70"/>
      <c r="C90" s="76" t="s">
        <v>36</v>
      </c>
      <c r="D90" s="3"/>
      <c r="E90" s="3"/>
      <c r="F90" s="3"/>
      <c r="G90" s="5"/>
      <c r="H90" s="4"/>
    </row>
    <row r="91" spans="1:8" s="2" customFormat="1" ht="12" customHeight="1" x14ac:dyDescent="0.2">
      <c r="A91" s="20"/>
      <c r="B91" s="70"/>
      <c r="C91" s="76" t="s">
        <v>34</v>
      </c>
      <c r="D91" s="3"/>
      <c r="E91" s="3"/>
      <c r="F91" s="3"/>
      <c r="G91" s="5"/>
      <c r="H91" s="4"/>
    </row>
    <row r="92" spans="1:8" s="2" customFormat="1" ht="12" customHeight="1" x14ac:dyDescent="0.2">
      <c r="A92" s="20"/>
      <c r="B92" s="70"/>
      <c r="C92" s="76" t="s">
        <v>17</v>
      </c>
      <c r="D92" s="3"/>
      <c r="E92" s="3"/>
      <c r="F92" s="3"/>
      <c r="G92" s="5"/>
      <c r="H92" s="4"/>
    </row>
    <row r="93" spans="1:8" s="2" customFormat="1" ht="12" customHeight="1" x14ac:dyDescent="0.2">
      <c r="A93" s="20"/>
      <c r="B93" s="70"/>
      <c r="C93" s="76"/>
      <c r="D93" s="3"/>
      <c r="E93" s="3"/>
      <c r="F93" s="3"/>
      <c r="G93" s="5"/>
      <c r="H93" s="4"/>
    </row>
    <row r="94" spans="1:8" s="2" customFormat="1" ht="12" customHeight="1" x14ac:dyDescent="0.2">
      <c r="A94" s="20"/>
      <c r="B94" s="70"/>
      <c r="C94" s="77" t="s">
        <v>39</v>
      </c>
      <c r="D94" s="3" t="s">
        <v>87</v>
      </c>
      <c r="E94" s="3" t="s">
        <v>30</v>
      </c>
      <c r="F94" s="3">
        <v>5</v>
      </c>
      <c r="G94" s="140"/>
      <c r="H94" s="4">
        <f t="shared" ref="H94:H97" si="4">F94*G94</f>
        <v>0</v>
      </c>
    </row>
    <row r="95" spans="1:8" s="2" customFormat="1" ht="12" customHeight="1" x14ac:dyDescent="0.2">
      <c r="A95" s="20"/>
      <c r="B95" s="70"/>
      <c r="C95" s="77" t="s">
        <v>39</v>
      </c>
      <c r="D95" s="3" t="s">
        <v>88</v>
      </c>
      <c r="E95" s="3" t="s">
        <v>30</v>
      </c>
      <c r="F95" s="3">
        <v>1</v>
      </c>
      <c r="G95" s="140"/>
      <c r="H95" s="4">
        <f t="shared" ref="H95" si="5">F95*G95</f>
        <v>0</v>
      </c>
    </row>
    <row r="96" spans="1:8" s="2" customFormat="1" ht="12" customHeight="1" x14ac:dyDescent="0.2">
      <c r="A96" s="20"/>
      <c r="B96" s="70"/>
      <c r="C96" s="77" t="s">
        <v>39</v>
      </c>
      <c r="D96" s="3" t="s">
        <v>55</v>
      </c>
      <c r="E96" s="3" t="s">
        <v>30</v>
      </c>
      <c r="F96" s="3">
        <v>4</v>
      </c>
      <c r="G96" s="140"/>
      <c r="H96" s="4">
        <f t="shared" si="4"/>
        <v>0</v>
      </c>
    </row>
    <row r="97" spans="1:9" s="2" customFormat="1" ht="12" customHeight="1" x14ac:dyDescent="0.2">
      <c r="A97" s="20"/>
      <c r="B97" s="70"/>
      <c r="C97" s="77" t="s">
        <v>39</v>
      </c>
      <c r="D97" s="3" t="s">
        <v>89</v>
      </c>
      <c r="E97" s="3" t="s">
        <v>30</v>
      </c>
      <c r="F97" s="3">
        <v>2</v>
      </c>
      <c r="G97" s="140"/>
      <c r="H97" s="4">
        <f t="shared" si="4"/>
        <v>0</v>
      </c>
    </row>
    <row r="98" spans="1:9" s="2" customFormat="1" ht="12" customHeight="1" x14ac:dyDescent="0.2">
      <c r="A98" s="20"/>
      <c r="B98" s="70"/>
      <c r="C98" s="77"/>
      <c r="D98" s="3"/>
      <c r="E98" s="3"/>
      <c r="F98" s="3"/>
      <c r="G98" s="5"/>
      <c r="H98" s="4"/>
    </row>
    <row r="99" spans="1:9" s="2" customFormat="1" ht="12" customHeight="1" x14ac:dyDescent="0.2">
      <c r="A99" s="20"/>
      <c r="B99" s="70"/>
      <c r="C99" s="77" t="s">
        <v>90</v>
      </c>
      <c r="D99" s="3" t="s">
        <v>87</v>
      </c>
      <c r="E99" s="3" t="s">
        <v>30</v>
      </c>
      <c r="F99" s="3">
        <v>2.2000000000000002</v>
      </c>
      <c r="G99" s="140"/>
      <c r="H99" s="4">
        <f>F99*G99</f>
        <v>0</v>
      </c>
    </row>
    <row r="100" spans="1:9" s="2" customFormat="1" ht="12" customHeight="1" x14ac:dyDescent="0.2">
      <c r="A100" s="20"/>
      <c r="B100" s="70"/>
      <c r="C100" s="77" t="s">
        <v>90</v>
      </c>
      <c r="D100" s="3" t="s">
        <v>88</v>
      </c>
      <c r="E100" s="3" t="s">
        <v>30</v>
      </c>
      <c r="F100" s="3">
        <v>0.5</v>
      </c>
      <c r="G100" s="140"/>
      <c r="H100" s="4">
        <f>F100*G100</f>
        <v>0</v>
      </c>
    </row>
    <row r="101" spans="1:9" s="2" customFormat="1" ht="12" customHeight="1" x14ac:dyDescent="0.2">
      <c r="A101" s="20"/>
      <c r="B101" s="70"/>
      <c r="H101" s="4">
        <f t="shared" ref="H101:H103" si="6">F101*G101</f>
        <v>0</v>
      </c>
    </row>
    <row r="102" spans="1:9" s="2" customFormat="1" ht="12" customHeight="1" x14ac:dyDescent="0.2">
      <c r="A102" s="20" t="s">
        <v>50</v>
      </c>
      <c r="B102" s="70"/>
      <c r="C102" s="2" t="s">
        <v>69</v>
      </c>
      <c r="E102" s="3" t="s">
        <v>70</v>
      </c>
      <c r="F102" s="3">
        <v>15</v>
      </c>
      <c r="G102" s="143"/>
      <c r="H102" s="4">
        <f t="shared" si="6"/>
        <v>0</v>
      </c>
    </row>
    <row r="103" spans="1:9" s="2" customFormat="1" ht="12" customHeight="1" x14ac:dyDescent="0.2">
      <c r="A103" s="20" t="s">
        <v>72</v>
      </c>
      <c r="B103" s="70"/>
      <c r="C103" s="2" t="s">
        <v>71</v>
      </c>
      <c r="E103" s="3" t="s">
        <v>70</v>
      </c>
      <c r="F103" s="3">
        <v>3</v>
      </c>
      <c r="G103" s="143"/>
      <c r="H103" s="4">
        <f t="shared" si="6"/>
        <v>0</v>
      </c>
    </row>
    <row r="104" spans="1:9" s="2" customFormat="1" ht="12" customHeight="1" x14ac:dyDescent="0.2">
      <c r="A104" s="20"/>
      <c r="B104" s="70"/>
    </row>
    <row r="105" spans="1:9" s="2" customFormat="1" ht="12" customHeight="1" x14ac:dyDescent="0.2">
      <c r="A105" s="20" t="s">
        <v>51</v>
      </c>
      <c r="B105" s="70"/>
      <c r="C105" s="2" t="s">
        <v>56</v>
      </c>
      <c r="D105" s="77"/>
      <c r="E105" s="3" t="s">
        <v>30</v>
      </c>
      <c r="F105" s="3">
        <v>28</v>
      </c>
      <c r="G105" s="139"/>
      <c r="H105" s="4">
        <f t="shared" ref="H105:H108" si="7">G105*F105</f>
        <v>0</v>
      </c>
      <c r="I105" s="5"/>
    </row>
    <row r="106" spans="1:9" s="2" customFormat="1" ht="12" customHeight="1" x14ac:dyDescent="0.2">
      <c r="A106" s="20"/>
      <c r="B106" s="70"/>
      <c r="C106" s="2" t="s">
        <v>66</v>
      </c>
      <c r="D106" s="77"/>
      <c r="E106" s="3"/>
      <c r="F106" s="3"/>
      <c r="G106" s="71"/>
      <c r="H106" s="4"/>
      <c r="I106" s="5"/>
    </row>
    <row r="107" spans="1:9" s="2" customFormat="1" ht="12" customHeight="1" x14ac:dyDescent="0.2">
      <c r="A107" s="20"/>
      <c r="B107" s="70"/>
      <c r="C107" s="77" t="s">
        <v>43</v>
      </c>
      <c r="D107" s="77"/>
      <c r="E107" s="3"/>
      <c r="F107" s="3"/>
      <c r="G107" s="71"/>
      <c r="H107" s="4"/>
      <c r="I107" s="5"/>
    </row>
    <row r="108" spans="1:9" s="2" customFormat="1" ht="12" customHeight="1" x14ac:dyDescent="0.2">
      <c r="A108" s="20"/>
      <c r="B108" s="70"/>
      <c r="C108" s="77" t="s">
        <v>42</v>
      </c>
      <c r="D108" s="77"/>
      <c r="E108" s="3"/>
      <c r="F108" s="3"/>
      <c r="G108" s="3"/>
      <c r="H108" s="4">
        <f t="shared" si="7"/>
        <v>0</v>
      </c>
      <c r="I108" s="5"/>
    </row>
    <row r="109" spans="1:9" s="2" customFormat="1" ht="12" customHeight="1" x14ac:dyDescent="0.2">
      <c r="A109" s="20"/>
      <c r="B109" s="70"/>
      <c r="C109" s="77"/>
      <c r="D109" s="77"/>
      <c r="E109" s="3"/>
      <c r="F109" s="3"/>
      <c r="G109" s="3"/>
      <c r="H109" s="4"/>
      <c r="I109" s="5"/>
    </row>
    <row r="110" spans="1:9" s="2" customFormat="1" ht="12" customHeight="1" x14ac:dyDescent="0.2">
      <c r="A110" s="20" t="s">
        <v>59</v>
      </c>
      <c r="B110" s="70"/>
      <c r="C110" s="77" t="s">
        <v>91</v>
      </c>
      <c r="D110" s="77"/>
      <c r="E110" s="3" t="s">
        <v>37</v>
      </c>
      <c r="F110" s="3">
        <v>1</v>
      </c>
      <c r="G110" s="139"/>
      <c r="H110" s="4">
        <f>G110*F110</f>
        <v>0</v>
      </c>
      <c r="I110" s="5"/>
    </row>
    <row r="111" spans="1:9" s="2" customFormat="1" ht="12" customHeight="1" x14ac:dyDescent="0.2">
      <c r="A111" s="20"/>
      <c r="B111" s="70"/>
      <c r="C111" s="77" t="s">
        <v>43</v>
      </c>
      <c r="D111" s="77"/>
    </row>
    <row r="112" spans="1:9" s="2" customFormat="1" ht="12" customHeight="1" x14ac:dyDescent="0.2">
      <c r="A112" s="20"/>
      <c r="B112" s="70"/>
      <c r="C112" s="77" t="s">
        <v>42</v>
      </c>
      <c r="D112" s="77"/>
      <c r="E112" s="3"/>
      <c r="F112" s="3"/>
      <c r="G112" s="3"/>
      <c r="H112" s="5"/>
      <c r="I112" s="5"/>
    </row>
    <row r="113" spans="1:9" s="2" customFormat="1" ht="12" customHeight="1" x14ac:dyDescent="0.2">
      <c r="A113" s="20"/>
      <c r="B113" s="70"/>
      <c r="C113" s="77"/>
      <c r="D113" s="77"/>
      <c r="E113" s="3"/>
      <c r="F113" s="3"/>
      <c r="G113" s="3"/>
      <c r="H113" s="5"/>
      <c r="I113" s="5"/>
    </row>
    <row r="114" spans="1:9" s="2" customFormat="1" ht="11.25" customHeight="1" x14ac:dyDescent="0.2">
      <c r="A114" s="20" t="s">
        <v>60</v>
      </c>
      <c r="B114" s="70"/>
      <c r="C114" s="2" t="s">
        <v>35</v>
      </c>
      <c r="E114" s="3" t="s">
        <v>37</v>
      </c>
      <c r="F114" s="3">
        <v>1</v>
      </c>
      <c r="G114" s="139"/>
      <c r="H114" s="4">
        <f>G114*F114</f>
        <v>0</v>
      </c>
      <c r="I114" s="78"/>
    </row>
    <row r="115" spans="1:9" s="2" customFormat="1" ht="11.25" customHeight="1" x14ac:dyDescent="0.2">
      <c r="A115" s="20"/>
      <c r="B115" s="70"/>
      <c r="C115" s="2" t="s">
        <v>46</v>
      </c>
      <c r="E115" s="3"/>
      <c r="F115" s="3"/>
      <c r="G115" s="71">
        <v>0</v>
      </c>
      <c r="H115" s="4">
        <f t="shared" ref="H115:H116" si="8">G115*F115</f>
        <v>0</v>
      </c>
      <c r="I115" s="78"/>
    </row>
    <row r="116" spans="1:9" s="2" customFormat="1" ht="11.25" customHeight="1" x14ac:dyDescent="0.2">
      <c r="A116" s="20"/>
      <c r="B116" s="70"/>
      <c r="E116" s="3"/>
      <c r="F116" s="3"/>
      <c r="G116" s="71"/>
      <c r="H116" s="4">
        <f t="shared" si="8"/>
        <v>0</v>
      </c>
      <c r="I116" s="78"/>
    </row>
    <row r="117" spans="1:9" s="2" customFormat="1" ht="12" customHeight="1" x14ac:dyDescent="0.2">
      <c r="A117" s="79" t="s">
        <v>61</v>
      </c>
      <c r="B117" s="70"/>
      <c r="C117" s="2" t="s">
        <v>38</v>
      </c>
      <c r="E117" s="3" t="s">
        <v>3</v>
      </c>
      <c r="F117" s="3">
        <v>1</v>
      </c>
      <c r="G117" s="139"/>
      <c r="H117" s="4"/>
      <c r="I117" s="72">
        <f>G117*F117</f>
        <v>0</v>
      </c>
    </row>
    <row r="118" spans="1:9" s="2" customFormat="1" ht="12" customHeight="1" x14ac:dyDescent="0.2">
      <c r="A118" s="79"/>
      <c r="B118" s="70"/>
      <c r="E118" s="3"/>
      <c r="F118" s="3"/>
      <c r="G118" s="71"/>
      <c r="H118" s="4"/>
      <c r="I118" s="72"/>
    </row>
    <row r="119" spans="1:9" s="2" customFormat="1" ht="12" customHeight="1" x14ac:dyDescent="0.2">
      <c r="A119" s="79" t="s">
        <v>62</v>
      </c>
      <c r="B119" s="70"/>
      <c r="C119" s="2" t="s">
        <v>67</v>
      </c>
      <c r="E119" s="3" t="s">
        <v>37</v>
      </c>
      <c r="F119" s="3">
        <v>1</v>
      </c>
      <c r="G119" s="139"/>
      <c r="H119" s="4">
        <f t="shared" ref="H119:H123" si="9">G119*F119</f>
        <v>0</v>
      </c>
      <c r="I119" s="72"/>
    </row>
    <row r="120" spans="1:9" s="2" customFormat="1" ht="12" customHeight="1" x14ac:dyDescent="0.2">
      <c r="A120" s="79"/>
      <c r="B120" s="70"/>
      <c r="C120" s="2" t="s">
        <v>68</v>
      </c>
      <c r="E120" s="3"/>
      <c r="F120" s="3"/>
      <c r="G120" s="71"/>
      <c r="H120" s="4"/>
      <c r="I120" s="72"/>
    </row>
    <row r="121" spans="1:9" s="2" customFormat="1" ht="12" customHeight="1" x14ac:dyDescent="0.2">
      <c r="A121" s="79"/>
      <c r="B121" s="70"/>
      <c r="C121" s="2" t="s">
        <v>92</v>
      </c>
      <c r="E121" s="3"/>
      <c r="F121" s="3"/>
      <c r="G121" s="71"/>
      <c r="H121" s="4"/>
      <c r="I121" s="72"/>
    </row>
    <row r="122" spans="1:9" s="2" customFormat="1" ht="12" customHeight="1" x14ac:dyDescent="0.2">
      <c r="A122" s="79"/>
      <c r="B122" s="70"/>
      <c r="E122" s="3"/>
      <c r="F122" s="3"/>
      <c r="G122" s="71"/>
      <c r="H122" s="4">
        <f t="shared" si="9"/>
        <v>0</v>
      </c>
      <c r="I122" s="71"/>
    </row>
    <row r="123" spans="1:9" s="2" customFormat="1" ht="12" customHeight="1" x14ac:dyDescent="0.2">
      <c r="A123" s="79" t="s">
        <v>65</v>
      </c>
      <c r="B123" s="70"/>
      <c r="C123" s="2" t="s">
        <v>54</v>
      </c>
      <c r="E123" s="3" t="s">
        <v>37</v>
      </c>
      <c r="F123" s="3">
        <v>1</v>
      </c>
      <c r="G123" s="139"/>
      <c r="H123" s="4">
        <f t="shared" si="9"/>
        <v>0</v>
      </c>
      <c r="I123" s="71"/>
    </row>
    <row r="124" spans="1:9" s="2" customFormat="1" ht="12" customHeight="1" x14ac:dyDescent="0.2">
      <c r="A124" s="79"/>
      <c r="B124" s="70"/>
      <c r="E124" s="3"/>
      <c r="F124" s="3"/>
      <c r="G124" s="71"/>
      <c r="H124" s="4"/>
      <c r="I124" s="71"/>
    </row>
    <row r="125" spans="1:9" s="2" customFormat="1" ht="12" customHeight="1" thickBot="1" x14ac:dyDescent="0.25">
      <c r="A125" s="80"/>
      <c r="B125" s="81"/>
      <c r="C125" s="82"/>
      <c r="D125" s="82"/>
      <c r="E125" s="83"/>
      <c r="F125" s="83"/>
      <c r="G125" s="84"/>
      <c r="H125" s="23">
        <f>SUM(H16:H124)</f>
        <v>0</v>
      </c>
      <c r="I125" s="23">
        <f>SUM(I16:I124)</f>
        <v>0</v>
      </c>
    </row>
    <row r="126" spans="1:9" s="2" customFormat="1" ht="12" customHeight="1" x14ac:dyDescent="0.2">
      <c r="A126" s="85" t="s">
        <v>29</v>
      </c>
      <c r="B126" s="70"/>
      <c r="E126" s="3"/>
      <c r="F126" s="3"/>
      <c r="G126" s="5"/>
      <c r="H126" s="24">
        <f>H125+I125</f>
        <v>0</v>
      </c>
      <c r="I126" s="1"/>
    </row>
    <row r="127" spans="1:9" s="2" customFormat="1" ht="12" customHeight="1" x14ac:dyDescent="0.2">
      <c r="A127" s="20"/>
      <c r="B127" s="70"/>
      <c r="E127" s="3"/>
      <c r="F127" s="3"/>
      <c r="G127" s="5"/>
      <c r="H127" s="4"/>
      <c r="I127" s="1"/>
    </row>
    <row r="128" spans="1:9" s="2" customFormat="1" ht="12" customHeight="1" x14ac:dyDescent="0.2">
      <c r="A128" s="20"/>
      <c r="B128" s="25" t="s">
        <v>22</v>
      </c>
      <c r="E128" s="3"/>
      <c r="F128" s="3"/>
      <c r="G128" s="5"/>
      <c r="H128" s="4"/>
      <c r="I128" s="1"/>
    </row>
    <row r="129" spans="1:9" s="2" customFormat="1" ht="12" customHeight="1" x14ac:dyDescent="0.2">
      <c r="A129" s="20"/>
      <c r="B129" s="25"/>
      <c r="E129" s="3"/>
      <c r="F129" s="3"/>
      <c r="G129" s="5"/>
      <c r="H129" s="4"/>
      <c r="I129" s="1"/>
    </row>
    <row r="130" spans="1:9" s="2" customFormat="1" ht="12" customHeight="1" x14ac:dyDescent="0.25">
      <c r="A130" s="118" t="s">
        <v>18</v>
      </c>
      <c r="B130" s="25"/>
      <c r="E130" s="3"/>
      <c r="F130" s="3"/>
      <c r="G130" s="5"/>
      <c r="H130" s="4"/>
      <c r="I130" s="1"/>
    </row>
    <row r="131" spans="1:9" s="2" customFormat="1" ht="12" customHeight="1" x14ac:dyDescent="0.25">
      <c r="A131" s="118" t="s">
        <v>19</v>
      </c>
      <c r="B131" s="70"/>
      <c r="E131" s="3"/>
      <c r="F131" s="3"/>
      <c r="G131" s="5"/>
      <c r="H131" s="4"/>
      <c r="I131" s="1"/>
    </row>
    <row r="132" spans="1:9" s="2" customFormat="1" ht="12" customHeight="1" x14ac:dyDescent="0.25">
      <c r="A132" s="118" t="s">
        <v>20</v>
      </c>
      <c r="B132" s="70"/>
      <c r="E132" s="3"/>
      <c r="F132" s="3"/>
      <c r="G132" s="5"/>
      <c r="H132" s="4"/>
      <c r="I132" s="1"/>
    </row>
    <row r="133" spans="1:9" s="2" customFormat="1" ht="12" customHeight="1" x14ac:dyDescent="0.2">
      <c r="A133" s="20"/>
      <c r="B133" s="70"/>
      <c r="E133" s="3"/>
      <c r="F133" s="3"/>
      <c r="G133" s="5"/>
      <c r="H133" s="4"/>
      <c r="I133" s="1"/>
    </row>
    <row r="134" spans="1:9" s="2" customFormat="1" ht="12" customHeight="1" x14ac:dyDescent="0.25">
      <c r="A134" s="118" t="s">
        <v>24</v>
      </c>
      <c r="B134" s="70"/>
      <c r="E134" s="3"/>
      <c r="F134" s="3"/>
      <c r="G134" s="5"/>
      <c r="H134" s="4"/>
      <c r="I134" s="1"/>
    </row>
    <row r="135" spans="1:9" s="2" customFormat="1" ht="12" customHeight="1" x14ac:dyDescent="0.25">
      <c r="A135" s="118" t="s">
        <v>25</v>
      </c>
      <c r="B135" s="70"/>
      <c r="E135" s="3"/>
      <c r="F135" s="3"/>
      <c r="G135" s="5"/>
      <c r="H135" s="4"/>
      <c r="I135" s="1"/>
    </row>
    <row r="136" spans="1:9" s="2" customFormat="1" ht="12" customHeight="1" x14ac:dyDescent="0.25">
      <c r="A136" s="118" t="s">
        <v>52</v>
      </c>
      <c r="B136" s="70"/>
      <c r="E136" s="3"/>
      <c r="F136" s="3"/>
      <c r="G136" s="5"/>
      <c r="H136" s="4"/>
      <c r="I136" s="1"/>
    </row>
    <row r="137" spans="1:9" s="2" customFormat="1" ht="12" customHeight="1" x14ac:dyDescent="0.25">
      <c r="A137" s="118"/>
      <c r="B137" s="70"/>
      <c r="E137" s="3"/>
      <c r="F137" s="3"/>
      <c r="G137" s="5"/>
      <c r="H137" s="4"/>
      <c r="I137" s="1"/>
    </row>
    <row r="138" spans="1:9" s="2" customFormat="1" ht="12" customHeight="1" x14ac:dyDescent="0.25">
      <c r="A138" s="118" t="s">
        <v>26</v>
      </c>
      <c r="B138" s="70"/>
      <c r="E138" s="3"/>
      <c r="F138" s="3"/>
      <c r="G138" s="5"/>
      <c r="H138" s="4"/>
      <c r="I138" s="1"/>
    </row>
    <row r="139" spans="1:9" s="2" customFormat="1" ht="12" customHeight="1" x14ac:dyDescent="0.25">
      <c r="A139" s="118" t="s">
        <v>27</v>
      </c>
      <c r="B139" s="70"/>
      <c r="E139" s="3"/>
      <c r="F139" s="3"/>
      <c r="G139" s="5"/>
      <c r="H139" s="4"/>
      <c r="I139" s="1"/>
    </row>
    <row r="140" spans="1:9" s="2" customFormat="1" ht="12" customHeight="1" x14ac:dyDescent="0.25">
      <c r="A140" s="118" t="s">
        <v>28</v>
      </c>
      <c r="B140" s="70"/>
      <c r="E140" s="3"/>
      <c r="F140" s="3"/>
      <c r="G140" s="5"/>
      <c r="H140" s="4"/>
      <c r="I140" s="1"/>
    </row>
    <row r="141" spans="1:9" s="2" customFormat="1" ht="12" customHeight="1" x14ac:dyDescent="0.2">
      <c r="A141" s="20"/>
      <c r="B141" s="70"/>
      <c r="E141" s="3"/>
      <c r="F141" s="3"/>
      <c r="G141" s="5"/>
      <c r="H141" s="4"/>
      <c r="I141" s="1"/>
    </row>
    <row r="142" spans="1:9" s="2" customFormat="1" ht="12" customHeight="1" x14ac:dyDescent="0.2">
      <c r="A142" s="20"/>
      <c r="B142" s="70"/>
      <c r="E142" s="3"/>
      <c r="F142" s="3"/>
      <c r="G142" s="5"/>
      <c r="H142" s="4"/>
      <c r="I142" s="1"/>
    </row>
    <row r="143" spans="1:9" s="2" customFormat="1" ht="12" customHeight="1" x14ac:dyDescent="0.2">
      <c r="A143" s="20"/>
      <c r="B143" s="70"/>
      <c r="E143" s="3"/>
      <c r="F143" s="3"/>
      <c r="G143" s="5"/>
      <c r="H143" s="4"/>
      <c r="I143" s="1"/>
    </row>
    <row r="144" spans="1:9" s="2" customFormat="1" ht="12" customHeight="1" x14ac:dyDescent="0.2">
      <c r="A144" s="20"/>
      <c r="B144" s="70"/>
      <c r="E144" s="3"/>
      <c r="F144" s="3"/>
      <c r="G144" s="5"/>
      <c r="H144" s="4"/>
      <c r="I144" s="1"/>
    </row>
    <row r="145" spans="1:9" s="2" customFormat="1" ht="12" customHeight="1" x14ac:dyDescent="0.2">
      <c r="A145" s="20"/>
      <c r="B145" s="70"/>
      <c r="E145" s="3"/>
      <c r="F145" s="3"/>
      <c r="G145" s="5"/>
      <c r="H145" s="4"/>
      <c r="I145" s="1"/>
    </row>
    <row r="146" spans="1:9" s="2" customFormat="1" ht="12" customHeight="1" x14ac:dyDescent="0.2">
      <c r="A146" s="20"/>
      <c r="B146" s="70"/>
      <c r="E146" s="3"/>
      <c r="F146" s="3"/>
      <c r="G146" s="5"/>
      <c r="H146" s="4"/>
      <c r="I146" s="1"/>
    </row>
    <row r="147" spans="1:9" s="2" customFormat="1" ht="12" customHeight="1" x14ac:dyDescent="0.2">
      <c r="A147" s="20"/>
      <c r="B147" s="70"/>
      <c r="E147" s="3"/>
      <c r="F147" s="3"/>
      <c r="G147" s="5"/>
      <c r="H147" s="4"/>
      <c r="I147" s="1"/>
    </row>
    <row r="148" spans="1:9" s="2" customFormat="1" ht="12" customHeight="1" x14ac:dyDescent="0.2">
      <c r="A148" s="20"/>
      <c r="B148" s="70"/>
      <c r="E148" s="3"/>
      <c r="F148" s="3"/>
      <c r="G148" s="5"/>
      <c r="H148" s="4"/>
      <c r="I148" s="1"/>
    </row>
    <row r="149" spans="1:9" s="2" customFormat="1" ht="12" customHeight="1" x14ac:dyDescent="0.2">
      <c r="A149" s="20"/>
      <c r="B149" s="70"/>
      <c r="E149" s="3"/>
      <c r="F149" s="3"/>
      <c r="G149" s="5"/>
      <c r="H149" s="4"/>
      <c r="I149" s="1"/>
    </row>
    <row r="150" spans="1:9" s="2" customFormat="1" ht="12" customHeight="1" x14ac:dyDescent="0.2">
      <c r="A150" s="20"/>
      <c r="B150" s="70"/>
      <c r="E150" s="3"/>
      <c r="F150" s="3"/>
      <c r="G150" s="5"/>
      <c r="H150" s="4"/>
      <c r="I150" s="1"/>
    </row>
    <row r="151" spans="1:9" s="2" customFormat="1" ht="12" customHeight="1" x14ac:dyDescent="0.2">
      <c r="A151" s="20"/>
      <c r="B151" s="70"/>
      <c r="E151" s="3"/>
      <c r="F151" s="3"/>
      <c r="G151" s="5"/>
      <c r="H151" s="4"/>
      <c r="I151" s="1"/>
    </row>
    <row r="152" spans="1:9" s="2" customFormat="1" ht="12" customHeight="1" x14ac:dyDescent="0.2">
      <c r="A152" s="20"/>
      <c r="B152" s="70"/>
      <c r="E152" s="3"/>
      <c r="F152" s="3"/>
      <c r="G152" s="5"/>
      <c r="H152" s="4"/>
      <c r="I152" s="1"/>
    </row>
    <row r="153" spans="1:9" s="2" customFormat="1" ht="12" customHeight="1" x14ac:dyDescent="0.2">
      <c r="A153" s="20"/>
      <c r="B153" s="70"/>
      <c r="E153" s="3"/>
      <c r="F153" s="3"/>
      <c r="G153" s="5"/>
      <c r="H153" s="4"/>
      <c r="I153" s="1"/>
    </row>
    <row r="154" spans="1:9" s="2" customFormat="1" ht="12" customHeight="1" x14ac:dyDescent="0.2">
      <c r="A154" s="20"/>
      <c r="B154" s="70"/>
      <c r="E154" s="3"/>
      <c r="F154" s="3"/>
      <c r="G154" s="5"/>
      <c r="H154" s="4"/>
      <c r="I154" s="1"/>
    </row>
    <row r="155" spans="1:9" s="2" customFormat="1" ht="12" customHeight="1" x14ac:dyDescent="0.2">
      <c r="A155" s="20"/>
      <c r="B155" s="70"/>
      <c r="E155" s="3"/>
      <c r="F155" s="3"/>
      <c r="G155" s="5"/>
      <c r="H155" s="4"/>
      <c r="I155" s="1"/>
    </row>
    <row r="156" spans="1:9" s="2" customFormat="1" ht="12" customHeight="1" x14ac:dyDescent="0.2">
      <c r="A156" s="20"/>
      <c r="B156" s="70"/>
      <c r="E156" s="86"/>
      <c r="F156" s="86"/>
      <c r="G156" s="87"/>
      <c r="H156" s="4"/>
      <c r="I156" s="1"/>
    </row>
    <row r="157" spans="1:9" s="2" customFormat="1" ht="12" customHeight="1" x14ac:dyDescent="0.2">
      <c r="A157" s="20"/>
      <c r="B157" s="70"/>
      <c r="E157" s="3"/>
      <c r="F157" s="3"/>
      <c r="G157" s="5"/>
      <c r="H157" s="4">
        <f>G157*F157</f>
        <v>0</v>
      </c>
      <c r="I157" s="1"/>
    </row>
    <row r="158" spans="1:9" s="2" customFormat="1" ht="12" customHeight="1" x14ac:dyDescent="0.2">
      <c r="A158" s="20"/>
      <c r="B158" s="70"/>
      <c r="E158" s="3"/>
      <c r="F158" s="3"/>
      <c r="G158" s="5"/>
      <c r="H158" s="4">
        <f t="shared" ref="H158:H169" si="10">G158*F158</f>
        <v>0</v>
      </c>
      <c r="I158" s="1"/>
    </row>
    <row r="159" spans="1:9" s="2" customFormat="1" ht="12" customHeight="1" x14ac:dyDescent="0.2">
      <c r="A159" s="20"/>
      <c r="B159" s="70"/>
      <c r="E159" s="3"/>
      <c r="F159" s="3"/>
      <c r="G159" s="5"/>
      <c r="H159" s="4">
        <f t="shared" si="10"/>
        <v>0</v>
      </c>
      <c r="I159" s="1"/>
    </row>
    <row r="160" spans="1:9" s="2" customFormat="1" ht="12" customHeight="1" x14ac:dyDescent="0.2">
      <c r="A160" s="20"/>
      <c r="B160" s="70"/>
      <c r="E160" s="3"/>
      <c r="F160" s="3"/>
      <c r="G160" s="5"/>
      <c r="H160" s="4">
        <f t="shared" si="10"/>
        <v>0</v>
      </c>
      <c r="I160" s="1"/>
    </row>
    <row r="161" spans="1:9" s="2" customFormat="1" ht="12" customHeight="1" x14ac:dyDescent="0.2">
      <c r="A161" s="20"/>
      <c r="B161" s="70"/>
      <c r="E161" s="3"/>
      <c r="F161" s="3"/>
      <c r="G161" s="5"/>
      <c r="H161" s="4">
        <f t="shared" si="10"/>
        <v>0</v>
      </c>
      <c r="I161" s="1"/>
    </row>
    <row r="162" spans="1:9" s="2" customFormat="1" ht="12" customHeight="1" x14ac:dyDescent="0.2">
      <c r="A162" s="20"/>
      <c r="B162" s="70"/>
      <c r="E162" s="3"/>
      <c r="F162" s="3"/>
      <c r="G162" s="5"/>
      <c r="H162" s="4">
        <f t="shared" si="10"/>
        <v>0</v>
      </c>
      <c r="I162" s="1"/>
    </row>
    <row r="163" spans="1:9" s="2" customFormat="1" ht="12" customHeight="1" x14ac:dyDescent="0.2">
      <c r="A163" s="20"/>
      <c r="B163" s="70"/>
      <c r="E163" s="3"/>
      <c r="F163" s="3"/>
      <c r="G163" s="5"/>
      <c r="H163" s="4">
        <f t="shared" si="10"/>
        <v>0</v>
      </c>
      <c r="I163" s="1"/>
    </row>
    <row r="164" spans="1:9" s="2" customFormat="1" ht="12" customHeight="1" x14ac:dyDescent="0.2">
      <c r="A164" s="20"/>
      <c r="B164" s="70"/>
      <c r="E164" s="3"/>
      <c r="F164" s="3"/>
      <c r="G164" s="5"/>
      <c r="H164" s="4">
        <f t="shared" si="10"/>
        <v>0</v>
      </c>
      <c r="I164" s="1"/>
    </row>
    <row r="165" spans="1:9" s="2" customFormat="1" ht="12" customHeight="1" x14ac:dyDescent="0.2">
      <c r="A165" s="20"/>
      <c r="B165" s="70"/>
      <c r="E165" s="3"/>
      <c r="F165" s="3"/>
      <c r="G165" s="5"/>
      <c r="H165" s="4">
        <f t="shared" si="10"/>
        <v>0</v>
      </c>
      <c r="I165" s="1"/>
    </row>
    <row r="166" spans="1:9" s="2" customFormat="1" ht="12" customHeight="1" x14ac:dyDescent="0.2">
      <c r="A166" s="20"/>
      <c r="B166" s="70"/>
      <c r="E166" s="3"/>
      <c r="F166" s="3"/>
      <c r="G166" s="5"/>
      <c r="H166" s="4">
        <f t="shared" si="10"/>
        <v>0</v>
      </c>
      <c r="I166" s="1"/>
    </row>
    <row r="167" spans="1:9" s="2" customFormat="1" ht="12" customHeight="1" x14ac:dyDescent="0.2">
      <c r="A167" s="20"/>
      <c r="B167" s="70"/>
      <c r="E167" s="3"/>
      <c r="F167" s="3"/>
      <c r="G167" s="5"/>
      <c r="H167" s="4">
        <f t="shared" si="10"/>
        <v>0</v>
      </c>
      <c r="I167" s="1"/>
    </row>
    <row r="168" spans="1:9" s="2" customFormat="1" ht="12" customHeight="1" x14ac:dyDescent="0.2">
      <c r="A168" s="20"/>
      <c r="B168" s="70"/>
      <c r="E168" s="3"/>
      <c r="F168" s="3"/>
      <c r="G168" s="5"/>
      <c r="H168" s="4">
        <f t="shared" si="10"/>
        <v>0</v>
      </c>
      <c r="I168" s="1"/>
    </row>
    <row r="169" spans="1:9" s="2" customFormat="1" ht="12" customHeight="1" x14ac:dyDescent="0.2">
      <c r="A169" s="20"/>
      <c r="B169" s="70"/>
      <c r="E169" s="3"/>
      <c r="F169" s="3"/>
      <c r="G169" s="5"/>
      <c r="H169" s="4">
        <f t="shared" si="10"/>
        <v>0</v>
      </c>
      <c r="I169" s="1"/>
    </row>
    <row r="170" spans="1:9" s="2" customFormat="1" ht="12" customHeight="1" x14ac:dyDescent="0.2">
      <c r="A170" s="20"/>
      <c r="B170" s="70"/>
      <c r="E170" s="3"/>
      <c r="F170" s="3"/>
      <c r="G170" s="5"/>
      <c r="H170" s="4">
        <f>G170*F170</f>
        <v>0</v>
      </c>
      <c r="I170" s="1"/>
    </row>
    <row r="171" spans="1:9" s="2" customFormat="1" ht="12" customHeight="1" x14ac:dyDescent="0.2">
      <c r="A171" s="20"/>
      <c r="B171" s="70"/>
      <c r="E171" s="3"/>
      <c r="F171" s="3"/>
      <c r="G171" s="5"/>
      <c r="H171" s="4"/>
      <c r="I171" s="1"/>
    </row>
    <row r="172" spans="1:9" s="2" customFormat="1" ht="12" customHeight="1" x14ac:dyDescent="0.2">
      <c r="A172" s="20"/>
      <c r="B172" s="70"/>
      <c r="E172" s="3"/>
      <c r="F172" s="3"/>
      <c r="G172" s="5"/>
      <c r="H172" s="4"/>
      <c r="I172" s="1"/>
    </row>
    <row r="173" spans="1:9" s="2" customFormat="1" ht="12" customHeight="1" x14ac:dyDescent="0.2">
      <c r="A173" s="20"/>
      <c r="B173" s="70"/>
      <c r="E173" s="3"/>
      <c r="F173" s="3"/>
      <c r="G173" s="5"/>
      <c r="H173" s="4"/>
      <c r="I173" s="1"/>
    </row>
    <row r="174" spans="1:9" s="2" customFormat="1" ht="12" customHeight="1" x14ac:dyDescent="0.2">
      <c r="A174" s="20"/>
      <c r="B174" s="70"/>
      <c r="E174" s="3"/>
      <c r="F174" s="3"/>
      <c r="G174" s="5"/>
      <c r="H174" s="4"/>
      <c r="I174" s="1"/>
    </row>
    <row r="175" spans="1:9" s="2" customFormat="1" ht="12" customHeight="1" x14ac:dyDescent="0.2">
      <c r="A175" s="20"/>
      <c r="B175" s="70"/>
      <c r="E175" s="3"/>
      <c r="F175" s="3"/>
      <c r="G175" s="5"/>
      <c r="H175" s="4"/>
      <c r="I175" s="1"/>
    </row>
    <row r="176" spans="1:9" s="2" customFormat="1" ht="12" customHeight="1" x14ac:dyDescent="0.2">
      <c r="A176" s="20"/>
      <c r="B176" s="70"/>
      <c r="E176" s="3"/>
      <c r="F176" s="3"/>
      <c r="G176" s="5"/>
      <c r="H176" s="4"/>
      <c r="I176" s="1"/>
    </row>
    <row r="177" spans="1:9" s="2" customFormat="1" ht="12" customHeight="1" x14ac:dyDescent="0.2">
      <c r="A177" s="20"/>
      <c r="B177" s="70"/>
      <c r="E177" s="3"/>
      <c r="F177" s="3"/>
      <c r="G177" s="5"/>
      <c r="H177" s="4"/>
      <c r="I177" s="1"/>
    </row>
    <row r="178" spans="1:9" s="2" customFormat="1" ht="12" customHeight="1" x14ac:dyDescent="0.2">
      <c r="A178" s="20"/>
      <c r="B178" s="70"/>
      <c r="E178" s="3"/>
      <c r="F178" s="3"/>
      <c r="G178" s="5"/>
      <c r="H178" s="4"/>
      <c r="I178" s="1"/>
    </row>
    <row r="179" spans="1:9" s="2" customFormat="1" ht="12" customHeight="1" x14ac:dyDescent="0.2">
      <c r="A179" s="20"/>
      <c r="B179" s="70"/>
      <c r="E179" s="3"/>
      <c r="F179" s="3"/>
      <c r="G179" s="5"/>
      <c r="H179" s="4"/>
      <c r="I179" s="1"/>
    </row>
    <row r="180" spans="1:9" s="2" customFormat="1" ht="12" customHeight="1" x14ac:dyDescent="0.2">
      <c r="A180" s="20"/>
      <c r="B180" s="70"/>
      <c r="E180" s="3"/>
      <c r="F180" s="3"/>
      <c r="G180" s="5"/>
      <c r="H180" s="4"/>
      <c r="I180" s="1"/>
    </row>
    <row r="181" spans="1:9" s="2" customFormat="1" ht="12" customHeight="1" x14ac:dyDescent="0.2">
      <c r="A181" s="20"/>
      <c r="B181" s="70"/>
      <c r="E181" s="3"/>
      <c r="F181" s="3"/>
      <c r="G181" s="5"/>
      <c r="H181" s="4"/>
      <c r="I181" s="1"/>
    </row>
    <row r="182" spans="1:9" s="2" customFormat="1" ht="12" customHeight="1" x14ac:dyDescent="0.2">
      <c r="A182" s="20"/>
      <c r="B182" s="70"/>
      <c r="E182" s="3"/>
      <c r="F182" s="3"/>
      <c r="G182" s="5"/>
      <c r="H182" s="4"/>
      <c r="I182" s="1"/>
    </row>
    <row r="183" spans="1:9" s="2" customFormat="1" ht="12" customHeight="1" x14ac:dyDescent="0.2">
      <c r="A183" s="20"/>
      <c r="B183" s="70"/>
      <c r="E183" s="3"/>
      <c r="F183" s="3"/>
      <c r="G183" s="5"/>
      <c r="H183" s="4"/>
      <c r="I183" s="1"/>
    </row>
    <row r="184" spans="1:9" s="2" customFormat="1" ht="12" customHeight="1" x14ac:dyDescent="0.2">
      <c r="A184" s="20"/>
      <c r="B184" s="70"/>
      <c r="E184" s="3"/>
      <c r="F184" s="3"/>
      <c r="G184" s="5"/>
      <c r="H184" s="4"/>
      <c r="I184" s="1"/>
    </row>
    <row r="185" spans="1:9" s="2" customFormat="1" ht="12" customHeight="1" x14ac:dyDescent="0.2">
      <c r="A185" s="20"/>
      <c r="B185" s="70"/>
      <c r="E185" s="3"/>
      <c r="F185" s="3"/>
      <c r="G185" s="5"/>
      <c r="H185" s="4"/>
      <c r="I185" s="1"/>
    </row>
    <row r="186" spans="1:9" s="2" customFormat="1" ht="12" customHeight="1" x14ac:dyDescent="0.2">
      <c r="A186" s="20"/>
      <c r="B186" s="70"/>
      <c r="E186" s="3"/>
      <c r="F186" s="3"/>
      <c r="G186" s="5"/>
      <c r="H186" s="4"/>
      <c r="I186" s="1"/>
    </row>
    <row r="187" spans="1:9" s="2" customFormat="1" ht="12" customHeight="1" x14ac:dyDescent="0.2">
      <c r="A187" s="20"/>
      <c r="B187" s="70"/>
      <c r="E187" s="3"/>
      <c r="F187" s="3"/>
      <c r="G187" s="5"/>
      <c r="H187" s="4"/>
      <c r="I187" s="1"/>
    </row>
    <row r="188" spans="1:9" s="2" customFormat="1" ht="12" customHeight="1" x14ac:dyDescent="0.2">
      <c r="A188" s="20"/>
      <c r="E188" s="3"/>
      <c r="F188" s="3"/>
      <c r="G188" s="5"/>
      <c r="H188" s="4"/>
      <c r="I188" s="1"/>
    </row>
    <row r="189" spans="1:9" s="2" customFormat="1" ht="12" customHeight="1" x14ac:dyDescent="0.2">
      <c r="A189" s="20"/>
      <c r="B189" s="70"/>
      <c r="E189" s="88"/>
      <c r="F189" s="88"/>
      <c r="G189" s="26"/>
      <c r="H189" s="89"/>
      <c r="I189" s="1"/>
    </row>
    <row r="190" spans="1:9" s="2" customFormat="1" ht="12" customHeight="1" x14ac:dyDescent="0.2">
      <c r="A190" s="20"/>
      <c r="B190" s="70"/>
      <c r="E190" s="88"/>
      <c r="F190" s="88"/>
      <c r="G190" s="26"/>
      <c r="H190" s="89"/>
      <c r="I190" s="1"/>
    </row>
    <row r="191" spans="1:9" s="2" customFormat="1" ht="12" customHeight="1" x14ac:dyDescent="0.2">
      <c r="A191" s="20"/>
      <c r="B191" s="70"/>
      <c r="E191" s="88"/>
      <c r="F191" s="88"/>
      <c r="G191" s="26"/>
      <c r="H191" s="89"/>
      <c r="I191" s="1"/>
    </row>
    <row r="192" spans="1:9" s="2" customFormat="1" ht="12" customHeight="1" x14ac:dyDescent="0.2">
      <c r="A192" s="20"/>
      <c r="B192" s="70"/>
      <c r="E192" s="88"/>
      <c r="F192" s="88"/>
      <c r="G192" s="26"/>
      <c r="H192" s="89"/>
      <c r="I192" s="1"/>
    </row>
    <row r="193" spans="1:9" s="2" customFormat="1" ht="12" customHeight="1" x14ac:dyDescent="0.2">
      <c r="A193" s="20"/>
      <c r="B193" s="70"/>
      <c r="E193" s="88"/>
      <c r="F193" s="88"/>
      <c r="G193" s="26"/>
      <c r="H193" s="89"/>
      <c r="I193" s="1"/>
    </row>
    <row r="194" spans="1:9" s="2" customFormat="1" ht="12" customHeight="1" x14ac:dyDescent="0.2">
      <c r="A194" s="20"/>
      <c r="B194" s="70"/>
      <c r="E194" s="88"/>
      <c r="F194" s="88"/>
      <c r="G194" s="26"/>
      <c r="H194" s="89"/>
      <c r="I194" s="1"/>
    </row>
    <row r="195" spans="1:9" s="2" customFormat="1" ht="12" customHeight="1" x14ac:dyDescent="0.2">
      <c r="A195" s="20"/>
      <c r="B195" s="70"/>
      <c r="E195" s="88"/>
      <c r="F195" s="88"/>
      <c r="G195" s="26"/>
      <c r="H195" s="89"/>
      <c r="I195" s="1"/>
    </row>
    <row r="196" spans="1:9" s="2" customFormat="1" ht="12" customHeight="1" x14ac:dyDescent="0.2">
      <c r="A196" s="20"/>
      <c r="B196" s="70"/>
      <c r="E196" s="88"/>
      <c r="F196" s="88"/>
      <c r="G196" s="26"/>
      <c r="H196" s="89"/>
      <c r="I196" s="1"/>
    </row>
    <row r="197" spans="1:9" s="2" customFormat="1" ht="12" customHeight="1" x14ac:dyDescent="0.2">
      <c r="A197" s="20"/>
      <c r="B197" s="70"/>
      <c r="E197" s="3"/>
      <c r="F197" s="3"/>
      <c r="G197" s="5"/>
      <c r="H197" s="4"/>
      <c r="I197" s="1"/>
    </row>
    <row r="198" spans="1:9" s="2" customFormat="1" ht="12" customHeight="1" x14ac:dyDescent="0.2">
      <c r="A198" s="20"/>
      <c r="B198" s="70"/>
      <c r="E198" s="3"/>
      <c r="F198" s="3"/>
      <c r="G198" s="5"/>
      <c r="H198" s="4"/>
      <c r="I198" s="1"/>
    </row>
    <row r="199" spans="1:9" s="2" customFormat="1" ht="12" customHeight="1" x14ac:dyDescent="0.2">
      <c r="A199" s="20"/>
      <c r="B199" s="70"/>
      <c r="E199" s="3"/>
      <c r="F199" s="3"/>
      <c r="G199" s="5"/>
      <c r="H199" s="4"/>
      <c r="I199" s="1"/>
    </row>
    <row r="200" spans="1:9" s="2" customFormat="1" ht="12" customHeight="1" x14ac:dyDescent="0.2">
      <c r="A200" s="20"/>
      <c r="B200" s="70"/>
      <c r="E200" s="3"/>
      <c r="F200" s="3"/>
      <c r="G200" s="5"/>
      <c r="H200" s="4"/>
      <c r="I200" s="1"/>
    </row>
    <row r="201" spans="1:9" s="2" customFormat="1" ht="12" customHeight="1" x14ac:dyDescent="0.2">
      <c r="A201" s="20"/>
      <c r="B201" s="70"/>
      <c r="E201" s="3"/>
      <c r="F201" s="3"/>
      <c r="G201" s="5"/>
      <c r="H201" s="4"/>
      <c r="I201" s="1"/>
    </row>
    <row r="202" spans="1:9" s="2" customFormat="1" ht="12" customHeight="1" x14ac:dyDescent="0.2">
      <c r="A202" s="20"/>
      <c r="B202" s="70"/>
      <c r="C202" s="27"/>
      <c r="D202" s="27"/>
      <c r="E202" s="3"/>
      <c r="F202" s="3"/>
      <c r="G202" s="5"/>
      <c r="H202" s="4"/>
      <c r="I202" s="1"/>
    </row>
    <row r="203" spans="1:9" s="2" customFormat="1" ht="12" customHeight="1" x14ac:dyDescent="0.2">
      <c r="A203" s="20"/>
      <c r="B203" s="70"/>
      <c r="E203" s="3"/>
      <c r="F203" s="3"/>
      <c r="G203" s="5"/>
      <c r="H203" s="4"/>
      <c r="I203" s="1"/>
    </row>
    <row r="204" spans="1:9" s="2" customFormat="1" ht="12" customHeight="1" x14ac:dyDescent="0.2">
      <c r="A204" s="20"/>
      <c r="B204" s="70"/>
      <c r="E204" s="3"/>
      <c r="F204" s="3"/>
      <c r="G204" s="5"/>
      <c r="H204" s="4"/>
      <c r="I204" s="1"/>
    </row>
    <row r="205" spans="1:9" s="2" customFormat="1" ht="12" customHeight="1" x14ac:dyDescent="0.2">
      <c r="A205" s="20"/>
      <c r="B205" s="70"/>
      <c r="E205" s="3"/>
      <c r="F205" s="3"/>
      <c r="G205" s="5"/>
      <c r="H205" s="4"/>
      <c r="I205" s="1"/>
    </row>
    <row r="206" spans="1:9" s="2" customFormat="1" ht="12" customHeight="1" x14ac:dyDescent="0.2">
      <c r="A206" s="20"/>
      <c r="B206" s="70"/>
      <c r="E206" s="3"/>
      <c r="F206" s="3"/>
      <c r="G206" s="5"/>
      <c r="H206" s="4"/>
      <c r="I206" s="1"/>
    </row>
    <row r="207" spans="1:9" s="2" customFormat="1" ht="12" customHeight="1" x14ac:dyDescent="0.2">
      <c r="A207" s="20"/>
      <c r="B207" s="70"/>
      <c r="E207" s="3"/>
      <c r="F207" s="3"/>
      <c r="G207" s="5"/>
      <c r="H207" s="4"/>
      <c r="I207" s="1"/>
    </row>
    <row r="208" spans="1:9" s="2" customFormat="1" ht="12" customHeight="1" x14ac:dyDescent="0.2">
      <c r="A208" s="20"/>
      <c r="B208" s="70"/>
      <c r="E208" s="3"/>
      <c r="F208" s="3"/>
      <c r="G208" s="5"/>
      <c r="H208" s="4"/>
      <c r="I208" s="1"/>
    </row>
    <row r="209" spans="1:9" s="2" customFormat="1" ht="12" customHeight="1" x14ac:dyDescent="0.2">
      <c r="A209" s="20"/>
      <c r="B209" s="70"/>
      <c r="E209" s="3"/>
      <c r="F209" s="3"/>
      <c r="G209" s="5"/>
      <c r="H209" s="4"/>
      <c r="I209" s="1"/>
    </row>
    <row r="210" spans="1:9" s="2" customFormat="1" ht="12" customHeight="1" x14ac:dyDescent="0.2">
      <c r="A210" s="20"/>
      <c r="B210" s="70"/>
      <c r="E210" s="3"/>
      <c r="F210" s="3"/>
      <c r="G210" s="5"/>
      <c r="H210" s="4"/>
      <c r="I210" s="1"/>
    </row>
    <row r="211" spans="1:9" s="2" customFormat="1" ht="12" customHeight="1" x14ac:dyDescent="0.2">
      <c r="A211" s="20"/>
      <c r="B211" s="70"/>
      <c r="E211" s="3"/>
      <c r="F211" s="3"/>
      <c r="G211" s="5"/>
      <c r="H211" s="4"/>
      <c r="I211" s="1"/>
    </row>
    <row r="212" spans="1:9" s="2" customFormat="1" ht="12" customHeight="1" x14ac:dyDescent="0.2">
      <c r="A212" s="20"/>
      <c r="B212" s="70"/>
      <c r="E212" s="3"/>
      <c r="F212" s="3"/>
      <c r="G212" s="5"/>
      <c r="H212" s="4"/>
      <c r="I212" s="1"/>
    </row>
    <row r="213" spans="1:9" s="2" customFormat="1" ht="12" customHeight="1" x14ac:dyDescent="0.2">
      <c r="A213" s="20"/>
      <c r="B213" s="70"/>
      <c r="E213" s="3"/>
      <c r="F213" s="3"/>
      <c r="G213" s="5"/>
      <c r="H213" s="4"/>
      <c r="I213" s="1"/>
    </row>
    <row r="214" spans="1:9" s="2" customFormat="1" ht="12" customHeight="1" x14ac:dyDescent="0.2">
      <c r="A214" s="20"/>
      <c r="B214" s="70"/>
      <c r="E214" s="3"/>
      <c r="F214" s="3"/>
      <c r="G214" s="5"/>
      <c r="H214" s="4"/>
      <c r="I214" s="1"/>
    </row>
    <row r="215" spans="1:9" s="2" customFormat="1" ht="12" customHeight="1" x14ac:dyDescent="0.2">
      <c r="A215" s="20"/>
      <c r="B215" s="70"/>
      <c r="E215" s="3"/>
      <c r="F215" s="3"/>
      <c r="G215" s="5"/>
      <c r="H215" s="4"/>
      <c r="I215" s="1"/>
    </row>
    <row r="216" spans="1:9" s="2" customFormat="1" ht="12" customHeight="1" x14ac:dyDescent="0.2">
      <c r="A216" s="20"/>
      <c r="B216" s="70"/>
      <c r="E216" s="3"/>
      <c r="F216" s="3"/>
      <c r="G216" s="5"/>
      <c r="H216" s="4"/>
      <c r="I216" s="1"/>
    </row>
    <row r="217" spans="1:9" s="2" customFormat="1" ht="12" customHeight="1" x14ac:dyDescent="0.2">
      <c r="A217" s="20"/>
      <c r="B217" s="70"/>
      <c r="E217" s="3"/>
      <c r="F217" s="3"/>
      <c r="G217" s="5"/>
      <c r="H217" s="4"/>
      <c r="I217" s="1"/>
    </row>
    <row r="218" spans="1:9" s="2" customFormat="1" ht="12" customHeight="1" x14ac:dyDescent="0.2">
      <c r="A218" s="20"/>
      <c r="B218" s="70"/>
      <c r="E218" s="3"/>
      <c r="F218" s="3"/>
      <c r="G218" s="5"/>
      <c r="H218" s="4"/>
      <c r="I218" s="1"/>
    </row>
    <row r="219" spans="1:9" s="2" customFormat="1" ht="12" customHeight="1" x14ac:dyDescent="0.2">
      <c r="A219" s="20"/>
      <c r="B219" s="70"/>
      <c r="E219" s="3"/>
      <c r="F219" s="3"/>
      <c r="G219" s="5"/>
      <c r="H219" s="4"/>
      <c r="I219" s="1"/>
    </row>
    <row r="220" spans="1:9" s="2" customFormat="1" ht="12" customHeight="1" x14ac:dyDescent="0.2">
      <c r="A220" s="20"/>
      <c r="B220" s="70"/>
      <c r="E220" s="3"/>
      <c r="F220" s="3"/>
      <c r="G220" s="5"/>
      <c r="H220" s="4"/>
      <c r="I220" s="1"/>
    </row>
    <row r="221" spans="1:9" s="2" customFormat="1" ht="12" customHeight="1" x14ac:dyDescent="0.2">
      <c r="A221" s="20"/>
      <c r="B221" s="70"/>
      <c r="E221" s="3"/>
      <c r="F221" s="3"/>
      <c r="G221" s="5"/>
      <c r="H221" s="4"/>
      <c r="I221" s="1"/>
    </row>
    <row r="222" spans="1:9" s="2" customFormat="1" ht="12" customHeight="1" x14ac:dyDescent="0.2">
      <c r="A222" s="20"/>
      <c r="B222" s="70"/>
      <c r="E222" s="3"/>
      <c r="F222" s="3"/>
      <c r="G222" s="5"/>
      <c r="H222" s="4"/>
      <c r="I222" s="1"/>
    </row>
    <row r="223" spans="1:9" s="2" customFormat="1" ht="12" customHeight="1" x14ac:dyDescent="0.2">
      <c r="A223" s="20"/>
      <c r="B223" s="70"/>
      <c r="E223" s="3"/>
      <c r="F223" s="3"/>
      <c r="G223" s="5"/>
      <c r="H223" s="4"/>
      <c r="I223" s="1"/>
    </row>
    <row r="224" spans="1:9" s="2" customFormat="1" ht="12" customHeight="1" x14ac:dyDescent="0.2">
      <c r="A224" s="20"/>
      <c r="B224" s="70"/>
      <c r="E224" s="3"/>
      <c r="F224" s="3"/>
      <c r="G224" s="5"/>
      <c r="H224" s="4"/>
      <c r="I224" s="1"/>
    </row>
    <row r="225" spans="1:9" s="2" customFormat="1" ht="12" customHeight="1" x14ac:dyDescent="0.2">
      <c r="A225" s="20"/>
      <c r="B225" s="70"/>
      <c r="E225" s="3"/>
      <c r="F225" s="3"/>
      <c r="G225" s="5"/>
      <c r="H225" s="4"/>
      <c r="I225" s="1"/>
    </row>
    <row r="226" spans="1:9" s="2" customFormat="1" ht="12" customHeight="1" x14ac:dyDescent="0.2">
      <c r="A226" s="20"/>
      <c r="B226" s="70"/>
      <c r="E226" s="3"/>
      <c r="F226" s="3"/>
      <c r="G226" s="5"/>
      <c r="H226" s="4"/>
      <c r="I226" s="1"/>
    </row>
    <row r="227" spans="1:9" s="2" customFormat="1" ht="12" customHeight="1" x14ac:dyDescent="0.2">
      <c r="A227" s="20"/>
      <c r="B227" s="70"/>
      <c r="E227" s="3"/>
      <c r="F227" s="3"/>
      <c r="G227" s="5"/>
      <c r="H227" s="4"/>
      <c r="I227" s="1"/>
    </row>
    <row r="228" spans="1:9" s="2" customFormat="1" ht="12" customHeight="1" x14ac:dyDescent="0.2">
      <c r="A228" s="20"/>
      <c r="B228" s="70"/>
      <c r="E228" s="3"/>
      <c r="F228" s="3"/>
      <c r="G228" s="5"/>
      <c r="H228" s="4"/>
      <c r="I228" s="1"/>
    </row>
    <row r="229" spans="1:9" s="2" customFormat="1" ht="12" customHeight="1" x14ac:dyDescent="0.2">
      <c r="A229" s="20"/>
      <c r="B229" s="70"/>
      <c r="E229" s="3"/>
      <c r="F229" s="3"/>
      <c r="G229" s="5"/>
      <c r="H229" s="4"/>
      <c r="I229" s="1"/>
    </row>
    <row r="230" spans="1:9" s="2" customFormat="1" ht="12" customHeight="1" x14ac:dyDescent="0.2">
      <c r="A230" s="20"/>
      <c r="B230" s="70"/>
      <c r="E230" s="3"/>
      <c r="F230" s="3"/>
      <c r="G230" s="5"/>
      <c r="H230" s="4"/>
      <c r="I230" s="1"/>
    </row>
    <row r="231" spans="1:9" s="2" customFormat="1" ht="12" customHeight="1" x14ac:dyDescent="0.2">
      <c r="A231" s="20"/>
      <c r="B231" s="70"/>
      <c r="E231" s="3"/>
      <c r="F231" s="3"/>
      <c r="G231" s="5"/>
      <c r="H231" s="4"/>
      <c r="I231" s="1"/>
    </row>
    <row r="232" spans="1:9" s="2" customFormat="1" ht="12" customHeight="1" x14ac:dyDescent="0.2">
      <c r="A232" s="20"/>
      <c r="B232" s="70"/>
      <c r="E232" s="3"/>
      <c r="F232" s="3"/>
      <c r="G232" s="5"/>
      <c r="H232" s="4"/>
      <c r="I232" s="1"/>
    </row>
    <row r="233" spans="1:9" s="2" customFormat="1" ht="12" customHeight="1" x14ac:dyDescent="0.2">
      <c r="A233" s="20"/>
      <c r="B233" s="70"/>
      <c r="E233" s="3"/>
      <c r="F233" s="3"/>
      <c r="G233" s="5"/>
      <c r="H233" s="4"/>
      <c r="I233" s="1"/>
    </row>
    <row r="234" spans="1:9" s="2" customFormat="1" ht="12" customHeight="1" x14ac:dyDescent="0.2">
      <c r="A234" s="20"/>
      <c r="B234" s="70"/>
      <c r="E234" s="3"/>
      <c r="F234" s="3"/>
      <c r="G234" s="5"/>
      <c r="H234" s="4"/>
      <c r="I234" s="1"/>
    </row>
    <row r="235" spans="1:9" s="2" customFormat="1" ht="12" customHeight="1" x14ac:dyDescent="0.2">
      <c r="A235" s="20"/>
      <c r="B235" s="70"/>
      <c r="E235" s="3"/>
      <c r="F235" s="3"/>
      <c r="G235" s="5"/>
      <c r="H235" s="4"/>
      <c r="I235" s="1"/>
    </row>
    <row r="236" spans="1:9" s="2" customFormat="1" ht="12" customHeight="1" x14ac:dyDescent="0.2">
      <c r="A236" s="20"/>
      <c r="B236" s="70"/>
      <c r="E236" s="3"/>
      <c r="F236" s="3"/>
      <c r="G236" s="5"/>
      <c r="H236" s="4"/>
      <c r="I236" s="1"/>
    </row>
    <row r="237" spans="1:9" s="2" customFormat="1" ht="12" customHeight="1" x14ac:dyDescent="0.2">
      <c r="A237" s="20"/>
      <c r="B237" s="70"/>
      <c r="E237" s="3"/>
      <c r="F237" s="3"/>
      <c r="G237" s="5"/>
      <c r="H237" s="4"/>
      <c r="I237" s="1"/>
    </row>
    <row r="238" spans="1:9" s="2" customFormat="1" ht="12" customHeight="1" x14ac:dyDescent="0.2">
      <c r="A238" s="20"/>
      <c r="B238" s="70"/>
      <c r="E238" s="3"/>
      <c r="F238" s="3"/>
      <c r="G238" s="5"/>
      <c r="H238" s="4"/>
      <c r="I238" s="1"/>
    </row>
    <row r="239" spans="1:9" s="2" customFormat="1" ht="12" customHeight="1" x14ac:dyDescent="0.2">
      <c r="A239" s="20"/>
      <c r="B239" s="70"/>
      <c r="E239" s="3"/>
      <c r="F239" s="3"/>
      <c r="G239" s="5"/>
      <c r="H239" s="4"/>
      <c r="I239" s="1"/>
    </row>
    <row r="240" spans="1:9" s="2" customFormat="1" ht="12" customHeight="1" x14ac:dyDescent="0.2">
      <c r="A240" s="20"/>
      <c r="B240" s="70"/>
      <c r="E240" s="3"/>
      <c r="F240" s="3"/>
      <c r="G240" s="5"/>
      <c r="H240" s="4"/>
      <c r="I240" s="1"/>
    </row>
    <row r="241" spans="1:9" s="2" customFormat="1" ht="12" customHeight="1" x14ac:dyDescent="0.2">
      <c r="A241" s="20"/>
      <c r="B241" s="70"/>
      <c r="E241" s="3"/>
      <c r="F241" s="3"/>
      <c r="G241" s="5"/>
      <c r="H241" s="4"/>
      <c r="I241" s="1"/>
    </row>
    <row r="242" spans="1:9" s="2" customFormat="1" ht="12" customHeight="1" x14ac:dyDescent="0.2">
      <c r="A242" s="20"/>
      <c r="B242" s="70"/>
      <c r="E242" s="3"/>
      <c r="F242" s="3"/>
      <c r="G242" s="5"/>
      <c r="H242" s="4"/>
      <c r="I242" s="1"/>
    </row>
    <row r="243" spans="1:9" s="2" customFormat="1" ht="12" customHeight="1" x14ac:dyDescent="0.2">
      <c r="A243" s="20"/>
      <c r="B243" s="70"/>
      <c r="E243" s="3"/>
      <c r="F243" s="3"/>
      <c r="G243" s="5"/>
      <c r="H243" s="4"/>
      <c r="I243" s="1"/>
    </row>
    <row r="244" spans="1:9" s="2" customFormat="1" ht="12" customHeight="1" x14ac:dyDescent="0.2">
      <c r="A244" s="20"/>
      <c r="B244" s="70"/>
      <c r="E244" s="3"/>
      <c r="F244" s="3"/>
      <c r="G244" s="5"/>
      <c r="H244" s="4"/>
      <c r="I244" s="1"/>
    </row>
    <row r="245" spans="1:9" s="2" customFormat="1" ht="12" customHeight="1" x14ac:dyDescent="0.2">
      <c r="A245" s="20"/>
      <c r="B245" s="70"/>
      <c r="E245" s="3"/>
      <c r="F245" s="3"/>
      <c r="G245" s="5"/>
      <c r="H245" s="4"/>
      <c r="I245" s="1"/>
    </row>
    <row r="246" spans="1:9" s="2" customFormat="1" ht="12" customHeight="1" x14ac:dyDescent="0.2">
      <c r="A246" s="20"/>
      <c r="B246" s="70"/>
      <c r="E246" s="3"/>
      <c r="F246" s="3"/>
      <c r="G246" s="5"/>
      <c r="H246" s="4"/>
      <c r="I246" s="1"/>
    </row>
    <row r="247" spans="1:9" s="2" customFormat="1" ht="12" customHeight="1" x14ac:dyDescent="0.2">
      <c r="A247" s="20"/>
      <c r="B247" s="70"/>
      <c r="E247" s="3"/>
      <c r="F247" s="3"/>
      <c r="G247" s="5"/>
      <c r="H247" s="4"/>
      <c r="I247" s="1"/>
    </row>
    <row r="248" spans="1:9" s="2" customFormat="1" ht="12" customHeight="1" x14ac:dyDescent="0.2">
      <c r="A248" s="20"/>
      <c r="B248" s="70"/>
      <c r="E248" s="3"/>
      <c r="F248" s="3"/>
      <c r="G248" s="5"/>
      <c r="H248" s="4"/>
      <c r="I248" s="1"/>
    </row>
    <row r="249" spans="1:9" s="2" customFormat="1" ht="12" customHeight="1" x14ac:dyDescent="0.2">
      <c r="A249" s="20"/>
      <c r="B249" s="70"/>
      <c r="E249" s="3"/>
      <c r="F249" s="3"/>
      <c r="G249" s="5"/>
      <c r="H249" s="4"/>
      <c r="I249" s="1"/>
    </row>
    <row r="250" spans="1:9" s="2" customFormat="1" ht="12" customHeight="1" x14ac:dyDescent="0.2">
      <c r="A250" s="20"/>
      <c r="B250" s="70"/>
      <c r="E250" s="3"/>
      <c r="F250" s="3"/>
      <c r="G250" s="5"/>
      <c r="H250" s="4"/>
      <c r="I250" s="1"/>
    </row>
    <row r="251" spans="1:9" s="2" customFormat="1" ht="12" customHeight="1" x14ac:dyDescent="0.2">
      <c r="A251" s="20"/>
      <c r="B251" s="70"/>
      <c r="E251" s="3"/>
      <c r="F251" s="3"/>
      <c r="G251" s="5"/>
      <c r="H251" s="4"/>
      <c r="I251" s="1"/>
    </row>
    <row r="252" spans="1:9" s="2" customFormat="1" ht="12" customHeight="1" x14ac:dyDescent="0.2">
      <c r="A252" s="20"/>
      <c r="B252" s="70"/>
      <c r="C252" s="27"/>
      <c r="D252" s="27"/>
      <c r="E252" s="3"/>
      <c r="F252" s="3"/>
      <c r="G252" s="5"/>
      <c r="H252" s="4"/>
      <c r="I252" s="1"/>
    </row>
    <row r="253" spans="1:9" s="2" customFormat="1" ht="12" customHeight="1" x14ac:dyDescent="0.2">
      <c r="A253" s="20"/>
      <c r="B253" s="70"/>
      <c r="C253" s="27"/>
      <c r="D253" s="27"/>
      <c r="E253" s="3"/>
      <c r="F253" s="3"/>
      <c r="G253" s="90"/>
      <c r="H253" s="90"/>
      <c r="I253" s="1"/>
    </row>
    <row r="254" spans="1:9" s="2" customFormat="1" ht="12" customHeight="1" x14ac:dyDescent="0.2">
      <c r="A254" s="20"/>
      <c r="B254" s="70"/>
      <c r="C254" s="27"/>
      <c r="D254" s="27"/>
      <c r="E254" s="3"/>
      <c r="F254" s="3"/>
      <c r="G254" s="90"/>
      <c r="H254" s="90"/>
      <c r="I254" s="1"/>
    </row>
    <row r="255" spans="1:9" s="2" customFormat="1" ht="12" customHeight="1" x14ac:dyDescent="0.2">
      <c r="A255" s="20"/>
      <c r="B255" s="70"/>
      <c r="E255" s="3"/>
      <c r="F255" s="3"/>
      <c r="G255" s="5"/>
      <c r="H255" s="72"/>
      <c r="I255" s="1"/>
    </row>
    <row r="256" spans="1:9" s="2" customFormat="1" ht="12" customHeight="1" x14ac:dyDescent="0.2">
      <c r="A256" s="20"/>
      <c r="B256" s="70"/>
      <c r="E256" s="3"/>
      <c r="F256" s="3"/>
      <c r="G256" s="5"/>
      <c r="H256" s="72"/>
      <c r="I256" s="1"/>
    </row>
    <row r="257" spans="1:9" s="2" customFormat="1" ht="12" customHeight="1" x14ac:dyDescent="0.2">
      <c r="A257" s="20"/>
      <c r="B257" s="70"/>
      <c r="C257" s="28"/>
      <c r="D257" s="28"/>
      <c r="E257" s="3"/>
      <c r="F257" s="3"/>
      <c r="G257" s="5"/>
      <c r="H257" s="72"/>
      <c r="I257" s="1"/>
    </row>
    <row r="258" spans="1:9" s="2" customFormat="1" ht="12" customHeight="1" x14ac:dyDescent="0.2">
      <c r="A258" s="20"/>
      <c r="B258" s="70"/>
      <c r="E258" s="3"/>
      <c r="F258" s="3"/>
      <c r="G258" s="5"/>
      <c r="H258" s="72"/>
      <c r="I258" s="1"/>
    </row>
    <row r="259" spans="1:9" s="2" customFormat="1" ht="12" customHeight="1" x14ac:dyDescent="0.2">
      <c r="A259" s="20"/>
      <c r="B259" s="70"/>
      <c r="E259" s="3"/>
      <c r="F259" s="3"/>
      <c r="G259" s="5"/>
      <c r="H259" s="72"/>
      <c r="I259" s="1"/>
    </row>
    <row r="260" spans="1:9" s="2" customFormat="1" ht="12" customHeight="1" x14ac:dyDescent="0.2">
      <c r="A260" s="20"/>
      <c r="B260" s="70"/>
      <c r="C260" s="91"/>
      <c r="D260" s="91"/>
      <c r="E260" s="92"/>
      <c r="F260" s="93"/>
      <c r="G260" s="5"/>
      <c r="H260" s="72"/>
      <c r="I260" s="1"/>
    </row>
    <row r="261" spans="1:9" s="2" customFormat="1" ht="12" customHeight="1" x14ac:dyDescent="0.2">
      <c r="A261" s="20"/>
      <c r="B261" s="70"/>
      <c r="C261" s="91"/>
      <c r="D261" s="91"/>
      <c r="E261" s="92"/>
      <c r="F261" s="93"/>
      <c r="G261" s="5"/>
      <c r="H261" s="72"/>
      <c r="I261" s="1"/>
    </row>
    <row r="262" spans="1:9" s="2" customFormat="1" ht="12" customHeight="1" x14ac:dyDescent="0.2">
      <c r="A262" s="20"/>
      <c r="B262" s="70"/>
      <c r="C262" s="91"/>
      <c r="D262" s="91"/>
      <c r="E262" s="92"/>
      <c r="F262" s="93"/>
      <c r="G262" s="5"/>
      <c r="H262" s="72"/>
      <c r="I262" s="1"/>
    </row>
    <row r="263" spans="1:9" s="2" customFormat="1" ht="12" customHeight="1" x14ac:dyDescent="0.2">
      <c r="A263" s="20"/>
      <c r="B263" s="70"/>
      <c r="E263" s="3"/>
      <c r="F263" s="3"/>
      <c r="G263" s="5"/>
      <c r="H263" s="72"/>
      <c r="I263" s="1"/>
    </row>
    <row r="264" spans="1:9" s="2" customFormat="1" ht="12" customHeight="1" x14ac:dyDescent="0.2">
      <c r="A264" s="20"/>
      <c r="B264" s="70"/>
      <c r="E264" s="3"/>
      <c r="F264" s="3"/>
      <c r="G264" s="5"/>
      <c r="H264" s="72"/>
      <c r="I264" s="1"/>
    </row>
    <row r="265" spans="1:9" s="2" customFormat="1" ht="12" customHeight="1" x14ac:dyDescent="0.2">
      <c r="A265" s="20"/>
      <c r="B265" s="70"/>
      <c r="E265" s="3"/>
      <c r="F265" s="3"/>
      <c r="G265" s="5"/>
      <c r="H265" s="72"/>
      <c r="I265" s="1"/>
    </row>
    <row r="266" spans="1:9" s="2" customFormat="1" ht="12" customHeight="1" x14ac:dyDescent="0.2">
      <c r="A266" s="20"/>
      <c r="B266" s="70"/>
      <c r="E266" s="3"/>
      <c r="F266" s="3"/>
      <c r="G266" s="5"/>
      <c r="H266" s="72"/>
      <c r="I266" s="1"/>
    </row>
    <row r="267" spans="1:9" s="2" customFormat="1" ht="12" customHeight="1" x14ac:dyDescent="0.2">
      <c r="A267" s="20"/>
      <c r="B267" s="70"/>
      <c r="E267" s="3"/>
      <c r="F267" s="3"/>
      <c r="G267" s="5"/>
      <c r="H267" s="72"/>
      <c r="I267" s="1"/>
    </row>
    <row r="268" spans="1:9" s="2" customFormat="1" ht="12" customHeight="1" x14ac:dyDescent="0.2">
      <c r="A268" s="20"/>
      <c r="B268" s="70"/>
      <c r="E268" s="3"/>
      <c r="F268" s="3"/>
      <c r="G268" s="5"/>
      <c r="H268" s="4"/>
      <c r="I268" s="1"/>
    </row>
    <row r="269" spans="1:9" s="2" customFormat="1" ht="12" customHeight="1" x14ac:dyDescent="0.2">
      <c r="A269" s="20"/>
      <c r="B269" s="70"/>
      <c r="E269" s="3"/>
      <c r="F269" s="3"/>
      <c r="G269" s="5"/>
      <c r="H269" s="4"/>
      <c r="I269" s="1"/>
    </row>
    <row r="270" spans="1:9" s="2" customFormat="1" ht="12" customHeight="1" x14ac:dyDescent="0.2">
      <c r="A270" s="20"/>
      <c r="B270" s="70"/>
      <c r="E270" s="3"/>
      <c r="F270" s="3"/>
      <c r="G270" s="5"/>
      <c r="H270" s="4"/>
      <c r="I270" s="1"/>
    </row>
    <row r="271" spans="1:9" s="2" customFormat="1" ht="12" customHeight="1" x14ac:dyDescent="0.2">
      <c r="A271" s="20"/>
      <c r="B271" s="70"/>
      <c r="E271" s="3"/>
      <c r="F271" s="3"/>
      <c r="G271" s="5"/>
      <c r="H271" s="4"/>
      <c r="I271" s="1"/>
    </row>
    <row r="272" spans="1:9" s="2" customFormat="1" ht="12" customHeight="1" x14ac:dyDescent="0.2">
      <c r="A272" s="20"/>
      <c r="B272" s="70"/>
      <c r="E272" s="3"/>
      <c r="F272" s="3"/>
      <c r="G272" s="5"/>
      <c r="H272" s="4"/>
      <c r="I272" s="1"/>
    </row>
    <row r="273" spans="1:9" s="2" customFormat="1" ht="12" customHeight="1" x14ac:dyDescent="0.2">
      <c r="A273" s="20"/>
      <c r="B273" s="70"/>
      <c r="E273" s="3"/>
      <c r="F273" s="3"/>
      <c r="G273" s="5"/>
      <c r="H273" s="4"/>
      <c r="I273" s="1"/>
    </row>
    <row r="274" spans="1:9" s="2" customFormat="1" ht="12" customHeight="1" x14ac:dyDescent="0.2">
      <c r="A274" s="20"/>
      <c r="B274" s="70"/>
      <c r="E274" s="3"/>
      <c r="F274" s="3"/>
      <c r="G274" s="5"/>
      <c r="H274" s="4"/>
      <c r="I274" s="1"/>
    </row>
    <row r="275" spans="1:9" s="2" customFormat="1" ht="12" customHeight="1" x14ac:dyDescent="0.2">
      <c r="A275" s="20"/>
      <c r="B275" s="70"/>
      <c r="E275" s="3"/>
      <c r="F275" s="3"/>
      <c r="G275" s="5"/>
      <c r="H275" s="4"/>
      <c r="I275" s="1"/>
    </row>
    <row r="276" spans="1:9" s="2" customFormat="1" ht="12" customHeight="1" x14ac:dyDescent="0.2">
      <c r="A276" s="20"/>
      <c r="B276" s="70"/>
      <c r="E276" s="3"/>
      <c r="F276" s="3"/>
      <c r="G276" s="5"/>
      <c r="H276" s="4"/>
      <c r="I276" s="1"/>
    </row>
    <row r="277" spans="1:9" s="2" customFormat="1" ht="12" customHeight="1" x14ac:dyDescent="0.2">
      <c r="A277" s="20"/>
      <c r="B277" s="70"/>
      <c r="E277" s="3"/>
      <c r="F277" s="3"/>
      <c r="G277" s="5"/>
      <c r="H277" s="72"/>
      <c r="I277" s="1"/>
    </row>
    <row r="278" spans="1:9" s="2" customFormat="1" ht="12" customHeight="1" x14ac:dyDescent="0.2">
      <c r="A278" s="20"/>
      <c r="B278" s="70"/>
      <c r="E278" s="3"/>
      <c r="F278" s="3"/>
      <c r="G278" s="5"/>
      <c r="H278" s="72"/>
      <c r="I278" s="1"/>
    </row>
    <row r="279" spans="1:9" s="2" customFormat="1" ht="12" customHeight="1" x14ac:dyDescent="0.2">
      <c r="A279" s="20"/>
      <c r="B279" s="70"/>
      <c r="C279" s="27"/>
      <c r="D279" s="27"/>
      <c r="E279" s="3"/>
      <c r="F279" s="3"/>
      <c r="G279" s="5"/>
      <c r="H279" s="4"/>
      <c r="I279" s="1"/>
    </row>
    <row r="280" spans="1:9" s="2" customFormat="1" ht="12" customHeight="1" x14ac:dyDescent="0.2">
      <c r="A280" s="85"/>
      <c r="B280" s="70"/>
      <c r="E280" s="3"/>
      <c r="F280" s="3"/>
      <c r="G280" s="5"/>
      <c r="H280" s="24"/>
      <c r="I280" s="1"/>
    </row>
    <row r="281" spans="1:9" s="2" customFormat="1" ht="12" customHeight="1" x14ac:dyDescent="0.2">
      <c r="A281" s="20"/>
      <c r="B281" s="70"/>
      <c r="E281" s="3"/>
      <c r="F281" s="3"/>
      <c r="G281" s="5"/>
      <c r="H281" s="24"/>
      <c r="I281" s="1"/>
    </row>
    <row r="282" spans="1:9" s="2" customFormat="1" ht="12" customHeight="1" x14ac:dyDescent="0.2">
      <c r="A282" s="20"/>
      <c r="B282" s="70"/>
      <c r="E282" s="3"/>
      <c r="F282" s="3"/>
      <c r="G282" s="5"/>
      <c r="H282" s="24"/>
      <c r="I282" s="1"/>
    </row>
    <row r="283" spans="1:9" s="2" customFormat="1" ht="12" customHeight="1" x14ac:dyDescent="0.2">
      <c r="A283" s="20"/>
      <c r="B283" s="70"/>
      <c r="E283" s="3"/>
      <c r="F283" s="3"/>
      <c r="G283" s="5"/>
      <c r="H283" s="24"/>
      <c r="I283" s="1"/>
    </row>
    <row r="284" spans="1:9" s="2" customFormat="1" ht="12" customHeight="1" x14ac:dyDescent="0.2">
      <c r="A284" s="20"/>
      <c r="B284" s="70"/>
      <c r="E284" s="3"/>
      <c r="F284" s="3"/>
      <c r="G284" s="5"/>
      <c r="H284" s="24"/>
      <c r="I284" s="1"/>
    </row>
    <row r="285" spans="1:9" s="2" customFormat="1" ht="12" customHeight="1" x14ac:dyDescent="0.2">
      <c r="A285" s="20"/>
      <c r="B285" s="70"/>
      <c r="E285" s="3"/>
      <c r="F285" s="3"/>
      <c r="G285" s="5"/>
      <c r="H285" s="24"/>
      <c r="I285" s="1"/>
    </row>
    <row r="286" spans="1:9" s="2" customFormat="1" ht="12" customHeight="1" x14ac:dyDescent="0.2">
      <c r="A286" s="20"/>
      <c r="B286" s="70"/>
      <c r="E286" s="3"/>
      <c r="F286" s="3"/>
      <c r="G286" s="5"/>
      <c r="H286" s="24"/>
      <c r="I286" s="1"/>
    </row>
    <row r="287" spans="1:9" s="2" customFormat="1" ht="12" customHeight="1" x14ac:dyDescent="0.2">
      <c r="A287" s="20"/>
      <c r="B287" s="70"/>
      <c r="E287" s="3"/>
      <c r="F287" s="3"/>
      <c r="G287" s="5"/>
      <c r="H287" s="24"/>
      <c r="I287" s="1"/>
    </row>
    <row r="288" spans="1:9" s="2" customFormat="1" ht="12" customHeight="1" x14ac:dyDescent="0.2">
      <c r="A288" s="20"/>
      <c r="B288" s="70"/>
      <c r="E288" s="3"/>
      <c r="F288" s="3"/>
      <c r="G288" s="5"/>
      <c r="H288" s="24"/>
      <c r="I288" s="1"/>
    </row>
    <row r="289" spans="1:9" s="2" customFormat="1" ht="12" customHeight="1" x14ac:dyDescent="0.2">
      <c r="A289" s="20"/>
      <c r="B289" s="70"/>
      <c r="E289" s="3"/>
      <c r="F289" s="3"/>
      <c r="G289" s="5"/>
      <c r="H289" s="24"/>
      <c r="I289" s="1"/>
    </row>
    <row r="290" spans="1:9" s="2" customFormat="1" ht="12" customHeight="1" x14ac:dyDescent="0.2">
      <c r="A290" s="20"/>
      <c r="B290" s="70"/>
      <c r="E290" s="3"/>
      <c r="F290" s="3"/>
      <c r="G290" s="5"/>
      <c r="H290" s="24"/>
      <c r="I290" s="1"/>
    </row>
    <row r="291" spans="1:9" s="2" customFormat="1" ht="12" customHeight="1" x14ac:dyDescent="0.2">
      <c r="A291" s="20"/>
      <c r="B291" s="70"/>
      <c r="E291" s="3"/>
      <c r="F291" s="3"/>
      <c r="G291" s="5"/>
      <c r="H291" s="24"/>
      <c r="I291" s="1"/>
    </row>
    <row r="294" spans="1:9" x14ac:dyDescent="0.2">
      <c r="I294" s="1"/>
    </row>
    <row r="295" spans="1:9" x14ac:dyDescent="0.2">
      <c r="I295" s="1"/>
    </row>
    <row r="296" spans="1:9" x14ac:dyDescent="0.2">
      <c r="I296" s="1"/>
    </row>
    <row r="297" spans="1:9" x14ac:dyDescent="0.2">
      <c r="I297" s="1"/>
    </row>
    <row r="298" spans="1:9" x14ac:dyDescent="0.2">
      <c r="I298" s="1"/>
    </row>
    <row r="299" spans="1:9" x14ac:dyDescent="0.2">
      <c r="I299" s="1"/>
    </row>
    <row r="300" spans="1:9" x14ac:dyDescent="0.2">
      <c r="A300" s="7"/>
      <c r="B300" s="7"/>
      <c r="E300" s="7"/>
      <c r="G300" s="7"/>
      <c r="H300" s="7"/>
      <c r="I300" s="1"/>
    </row>
    <row r="301" spans="1:9" x14ac:dyDescent="0.2">
      <c r="A301" s="7"/>
      <c r="B301" s="7"/>
      <c r="E301" s="7"/>
      <c r="G301" s="7"/>
      <c r="H301" s="7"/>
      <c r="I301" s="1"/>
    </row>
    <row r="302" spans="1:9" x14ac:dyDescent="0.2">
      <c r="A302" s="7"/>
      <c r="B302" s="7"/>
      <c r="E302" s="7"/>
      <c r="G302" s="7"/>
      <c r="H302" s="7"/>
      <c r="I302" s="1"/>
    </row>
    <row r="351" spans="1:9" x14ac:dyDescent="0.2">
      <c r="A351" s="7"/>
      <c r="B351" s="7"/>
      <c r="E351" s="7"/>
      <c r="G351" s="7"/>
      <c r="I351" s="7">
        <f>SUM(I337:I350)</f>
        <v>0</v>
      </c>
    </row>
    <row r="352" spans="1:9" x14ac:dyDescent="0.2">
      <c r="A352" s="7"/>
      <c r="B352" s="7"/>
      <c r="E352" s="7"/>
      <c r="G352" s="7"/>
      <c r="H352" s="96">
        <f>H351+I351</f>
        <v>0</v>
      </c>
    </row>
  </sheetData>
  <sheetProtection password="CD2B" sheet="1" objects="1" scenarios="1"/>
  <phoneticPr fontId="3" type="noConversion"/>
  <printOptions gridLines="1"/>
  <pageMargins left="0.47244094488188981" right="0.39370078740157483" top="0.98425196850393704" bottom="0.98425196850393704" header="0.51181102362204722" footer="0.51181102362204722"/>
  <pageSetup paperSize="9" scale="86" fitToHeight="0" orientation="portrait" useFirstPageNumber="1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4FCB0331A883547B6ECB5991025F73B" ma:contentTypeVersion="0" ma:contentTypeDescription="Vytvoří nový dokument" ma:contentTypeScope="" ma:versionID="b916d396a3892d1a8196b346cd1601f1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2e859ab3f162ac39b5a50c90827832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D8DBD91-367C-423A-8E49-63CED7781AC3}"/>
</file>

<file path=customXml/itemProps2.xml><?xml version="1.0" encoding="utf-8"?>
<ds:datastoreItem xmlns:ds="http://schemas.openxmlformats.org/officeDocument/2006/customXml" ds:itemID="{EFE95C94-A71C-4806-B554-6BAACAB0C95B}"/>
</file>

<file path=customXml/itemProps3.xml><?xml version="1.0" encoding="utf-8"?>
<ds:datastoreItem xmlns:ds="http://schemas.openxmlformats.org/officeDocument/2006/customXml" ds:itemID="{7DDB4D5B-0FAA-4A0F-A523-15CD82B65D8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</vt:lpstr>
      <vt:lpstr>1.technologie</vt:lpstr>
      <vt:lpstr>'1.technologie'!Názvy_tisku</vt:lpstr>
      <vt:lpstr>Rekapitulace!Názvy_tisku</vt:lpstr>
      <vt:lpstr>'1.technologie'!Oblast_tisku</vt:lpstr>
      <vt:lpstr>Rekapitulace!Oblast_tisku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Matějka</dc:creator>
  <cp:lastModifiedBy>Tomáš Raška</cp:lastModifiedBy>
  <cp:lastPrinted>2024-01-30T08:01:29Z</cp:lastPrinted>
  <dcterms:created xsi:type="dcterms:W3CDTF">2001-02-23T09:58:25Z</dcterms:created>
  <dcterms:modified xsi:type="dcterms:W3CDTF">2024-01-30T08:14:32Z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0x010100C4FCB0331A883547B6ECB5991025F73B</vt:lpwstr>
  </property>
</Properties>
</file>